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<sst xmlns="http://schemas.openxmlformats.org/spreadsheetml/2006/main" count="28" uniqueCount="21">
  <si>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m-s</t>
  </si>
  <si>
    <t>m+s</t>
  </si>
  <si>
    <t>In questo foglio elettronico hai a disposizione 10X40=400 valori,</t>
  </si>
  <si>
    <t>ottenuti da altrettante misurazioni di una data grandezza.</t>
  </si>
  <si>
    <t>intervallo nel quale è compreso grosso modo il 68% dei valori,</t>
  </si>
  <si>
    <t>intervalli di confidenza …</t>
  </si>
  <si>
    <t>prima utilizzando 100, poi 200, poi tutti e 400 i valori.</t>
  </si>
  <si>
    <t>Questa esercitazione è molto istruttiva.</t>
  </si>
  <si>
    <t>media, scarto quadratico medio,</t>
  </si>
  <si>
    <t xml:space="preserve">Puoi divertirti a calcolare </t>
  </si>
  <si>
    <t>m=media</t>
  </si>
  <si>
    <t>s=sc.q.m.</t>
  </si>
  <si>
    <t>n^(1/2)</t>
  </si>
  <si>
    <t>err.st.media</t>
  </si>
  <si>
    <t>m-2e</t>
  </si>
  <si>
    <t>m+2e</t>
  </si>
  <si>
    <t>(per gli intervalli di confidenza al 95%)</t>
  </si>
  <si>
    <t>n</t>
  </si>
  <si>
    <t>percentuale valori</t>
  </si>
  <si>
    <t>Ad esempio, con n=200 dovresti trovare</t>
  </si>
  <si>
    <t>n° valori tra m-s e m+s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</si>
</sst>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1">
      <selection activeCell="A1" sqref="A1:J1"/>
    </sheetView>
  </sheetViews>
  <sheetFormatPr defaultColWidth="9.140625" defaultRowHeight="12.75"/>
  <cols>
    <col min="1" max="10" width="4.7109375" style="0" customWidth="1"/>
    <col min="11" max="11" width="8.7109375" style="0" customWidth="1"/>
    <col min="12" max="12" width="11.7109375" style="0" customWidth="1"/>
    <col min="13" max="13" width="9.140625" style="0" customWidth="1"/>
    <col min="14" max="14" width="8.7109375" style="0" customWidth="1"/>
    <col min="15" max="15" width="8.421875" style="0" customWidth="1"/>
    <col min="16" max="16" width="22.140625" style="0" customWidth="1"/>
    <col min="17" max="17" width="25.28125" style="0" customWidth="1"/>
    <col min="18" max="25" width="5.7109375" style="0" customWidth="1"/>
  </cols>
  <sheetData>
    <row r="1" spans="1:11" ht="12.75">
      <c r="A1">
        <v>88.2</v>
      </c>
      <c r="B1">
        <v>87.9</v>
      </c>
      <c r="C1">
        <v>88.3</v>
      </c>
      <c r="D1">
        <v>88.5</v>
      </c>
      <c r="E1">
        <v>87.7</v>
      </c>
      <c r="F1">
        <v>87.7</v>
      </c>
      <c r="G1">
        <v>90.1</v>
      </c>
      <c r="H1">
        <v>87.5</v>
      </c>
      <c r="I1">
        <v>89.5</v>
      </c>
      <c r="J1">
        <v>88</v>
      </c>
      <c r="K1" s="5" t="s">
        <v>2</v>
      </c>
    </row>
    <row r="2" spans="1:11" ht="12.75">
      <c r="A2">
        <v>87.4</v>
      </c>
      <c r="B2">
        <v>87.4</v>
      </c>
      <c r="C2">
        <v>88.4</v>
      </c>
      <c r="D2">
        <v>87.2</v>
      </c>
      <c r="E2">
        <v>87.9</v>
      </c>
      <c r="F2">
        <v>87.8</v>
      </c>
      <c r="G2">
        <v>87.9</v>
      </c>
      <c r="H2">
        <v>87.7</v>
      </c>
      <c r="I2">
        <v>88.3</v>
      </c>
      <c r="J2">
        <v>88.1</v>
      </c>
      <c r="K2" s="5" t="s">
        <v>3</v>
      </c>
    </row>
    <row r="3" spans="1:10" ht="12.75">
      <c r="A3">
        <v>88.2</v>
      </c>
      <c r="B3">
        <v>88.2</v>
      </c>
      <c r="C3">
        <v>87.8</v>
      </c>
      <c r="D3">
        <v>87.8</v>
      </c>
      <c r="E3">
        <v>88.4</v>
      </c>
      <c r="F3">
        <v>88.4</v>
      </c>
      <c r="G3">
        <v>86.4</v>
      </c>
      <c r="H3">
        <v>88.3</v>
      </c>
      <c r="I3">
        <v>88.4</v>
      </c>
      <c r="J3">
        <v>87.7</v>
      </c>
    </row>
    <row r="4" spans="1:11" ht="12.75">
      <c r="A4">
        <v>88.1</v>
      </c>
      <c r="B4">
        <v>88.4</v>
      </c>
      <c r="C4">
        <v>88.2</v>
      </c>
      <c r="D4">
        <v>88</v>
      </c>
      <c r="E4">
        <v>87.6</v>
      </c>
      <c r="F4">
        <v>88</v>
      </c>
      <c r="G4">
        <v>87.7</v>
      </c>
      <c r="H4">
        <v>87</v>
      </c>
      <c r="I4">
        <v>87.3</v>
      </c>
      <c r="J4">
        <v>88.5</v>
      </c>
      <c r="K4" s="2" t="s">
        <v>9</v>
      </c>
    </row>
    <row r="5" spans="1:11" ht="12.75">
      <c r="A5">
        <v>87</v>
      </c>
      <c r="B5">
        <v>88.9</v>
      </c>
      <c r="C5">
        <v>88.2</v>
      </c>
      <c r="D5">
        <v>87.6</v>
      </c>
      <c r="E5">
        <v>88.2</v>
      </c>
      <c r="F5">
        <v>88.7</v>
      </c>
      <c r="G5">
        <v>90.1</v>
      </c>
      <c r="H5">
        <v>86.4</v>
      </c>
      <c r="I5">
        <v>86.6</v>
      </c>
      <c r="J5">
        <v>88.2</v>
      </c>
      <c r="K5" s="2" t="s">
        <v>8</v>
      </c>
    </row>
    <row r="6" spans="1:11" ht="12.75">
      <c r="A6">
        <v>88.1</v>
      </c>
      <c r="B6">
        <v>88.3</v>
      </c>
      <c r="C6">
        <v>88.4</v>
      </c>
      <c r="D6">
        <v>87.5</v>
      </c>
      <c r="E6">
        <v>89.5</v>
      </c>
      <c r="F6">
        <v>88.3</v>
      </c>
      <c r="G6">
        <v>88</v>
      </c>
      <c r="H6">
        <v>87.2</v>
      </c>
      <c r="I6">
        <v>88.3</v>
      </c>
      <c r="J6">
        <v>87.5</v>
      </c>
      <c r="K6" s="2" t="s">
        <v>4</v>
      </c>
    </row>
    <row r="7" spans="1:11" ht="12.75">
      <c r="A7">
        <v>87</v>
      </c>
      <c r="B7">
        <v>87.8</v>
      </c>
      <c r="C7">
        <v>87.8</v>
      </c>
      <c r="D7">
        <v>88.7</v>
      </c>
      <c r="E7">
        <v>87</v>
      </c>
      <c r="F7">
        <v>87</v>
      </c>
      <c r="G7">
        <v>87.6</v>
      </c>
      <c r="H7">
        <v>89</v>
      </c>
      <c r="I7">
        <v>88</v>
      </c>
      <c r="J7">
        <v>88.6</v>
      </c>
      <c r="K7" s="2" t="s">
        <v>5</v>
      </c>
    </row>
    <row r="8" spans="1:11" ht="12.75">
      <c r="A8">
        <v>87.1</v>
      </c>
      <c r="B8">
        <v>87.6</v>
      </c>
      <c r="C8">
        <v>87.6</v>
      </c>
      <c r="D8">
        <v>87.7</v>
      </c>
      <c r="E8">
        <v>88.5</v>
      </c>
      <c r="F8">
        <v>88.5</v>
      </c>
      <c r="G8">
        <v>88.1</v>
      </c>
      <c r="H8">
        <v>88.4</v>
      </c>
      <c r="I8">
        <v>88.2</v>
      </c>
      <c r="J8">
        <v>87.6</v>
      </c>
      <c r="K8" s="2" t="s">
        <v>6</v>
      </c>
    </row>
    <row r="9" spans="1:11" ht="12.75">
      <c r="A9">
        <v>87</v>
      </c>
      <c r="B9">
        <v>87.5</v>
      </c>
      <c r="C9">
        <v>88</v>
      </c>
      <c r="D9">
        <v>88.6</v>
      </c>
      <c r="E9">
        <v>88.1</v>
      </c>
      <c r="F9">
        <v>87.8</v>
      </c>
      <c r="G9">
        <v>89.1</v>
      </c>
      <c r="H9">
        <v>88.6</v>
      </c>
      <c r="I9">
        <v>87.8</v>
      </c>
      <c r="J9">
        <v>87.5</v>
      </c>
      <c r="K9" s="2" t="s">
        <v>7</v>
      </c>
    </row>
    <row r="10" spans="1:10" ht="12.75">
      <c r="A10">
        <v>87.4</v>
      </c>
      <c r="B10">
        <v>88.6</v>
      </c>
      <c r="C10">
        <v>88.3</v>
      </c>
      <c r="D10">
        <v>86.7</v>
      </c>
      <c r="E10">
        <v>88.5</v>
      </c>
      <c r="F10">
        <v>88.1</v>
      </c>
      <c r="G10">
        <v>88.1</v>
      </c>
      <c r="H10">
        <v>88</v>
      </c>
      <c r="I10">
        <v>88.3</v>
      </c>
      <c r="J10">
        <v>88.3</v>
      </c>
    </row>
    <row r="11" spans="1:17" ht="12.75">
      <c r="A11">
        <v>87.7</v>
      </c>
      <c r="B11">
        <v>88.4</v>
      </c>
      <c r="C11">
        <v>87.2</v>
      </c>
      <c r="D11">
        <v>87.6</v>
      </c>
      <c r="E11">
        <v>87.7</v>
      </c>
      <c r="F11">
        <v>89.1</v>
      </c>
      <c r="G11">
        <v>88.4</v>
      </c>
      <c r="H11">
        <v>87.2</v>
      </c>
      <c r="I11">
        <v>87.7</v>
      </c>
      <c r="J11">
        <v>90</v>
      </c>
      <c r="K11" s="7" t="s">
        <v>17</v>
      </c>
      <c r="L11" s="7" t="s">
        <v>10</v>
      </c>
      <c r="M11" s="7" t="s">
        <v>11</v>
      </c>
      <c r="N11" s="7" t="s">
        <v>0</v>
      </c>
      <c r="O11" s="7" t="s">
        <v>1</v>
      </c>
      <c r="P11" s="8" t="s">
        <v>20</v>
      </c>
      <c r="Q11" s="8" t="s">
        <v>18</v>
      </c>
    </row>
    <row r="12" spans="1:18" ht="12.75">
      <c r="A12">
        <v>87.3</v>
      </c>
      <c r="B12">
        <v>87.8</v>
      </c>
      <c r="C12">
        <v>89.1</v>
      </c>
      <c r="D12">
        <v>87.6</v>
      </c>
      <c r="E12">
        <v>87.5</v>
      </c>
      <c r="F12">
        <v>86.3</v>
      </c>
      <c r="G12">
        <v>88.9</v>
      </c>
      <c r="H12">
        <v>88.8</v>
      </c>
      <c r="I12">
        <v>88.3</v>
      </c>
      <c r="J12">
        <v>88.5</v>
      </c>
      <c r="K12" s="3"/>
      <c r="L12" s="3"/>
      <c r="M12" s="3"/>
      <c r="N12" s="3"/>
      <c r="O12" s="3"/>
      <c r="P12" s="3"/>
      <c r="Q12" s="3"/>
      <c r="R12" s="1"/>
    </row>
    <row r="13" spans="1:18" ht="12.75">
      <c r="A13">
        <v>88.7</v>
      </c>
      <c r="B13">
        <v>87.7</v>
      </c>
      <c r="C13">
        <v>88.1</v>
      </c>
      <c r="D13">
        <v>87.1</v>
      </c>
      <c r="E13">
        <v>87.4</v>
      </c>
      <c r="F13">
        <v>87.8</v>
      </c>
      <c r="G13">
        <v>88.4</v>
      </c>
      <c r="H13">
        <v>87.1</v>
      </c>
      <c r="I13">
        <v>87.1</v>
      </c>
      <c r="J13">
        <v>88.6</v>
      </c>
      <c r="K13" s="3"/>
      <c r="L13" s="3"/>
      <c r="M13" s="3"/>
      <c r="N13" s="3"/>
      <c r="O13" s="3"/>
      <c r="P13" s="3"/>
      <c r="Q13" s="3"/>
      <c r="R13" s="1"/>
    </row>
    <row r="14" spans="1:18" ht="12.75">
      <c r="A14">
        <v>86.6</v>
      </c>
      <c r="B14">
        <v>89.3</v>
      </c>
      <c r="C14">
        <v>88.7</v>
      </c>
      <c r="D14">
        <v>87.3</v>
      </c>
      <c r="E14">
        <v>88.1</v>
      </c>
      <c r="F14">
        <v>87.8</v>
      </c>
      <c r="G14">
        <v>87.8</v>
      </c>
      <c r="H14">
        <v>87.7</v>
      </c>
      <c r="I14">
        <v>87.5</v>
      </c>
      <c r="J14">
        <v>88.5</v>
      </c>
      <c r="K14" s="3"/>
      <c r="L14" s="3"/>
      <c r="M14" s="3"/>
      <c r="N14" s="3"/>
      <c r="O14" s="3"/>
      <c r="P14" s="3"/>
      <c r="Q14" s="3"/>
      <c r="R14" s="1"/>
    </row>
    <row r="15" spans="1:18" ht="12.75">
      <c r="A15">
        <v>86.9</v>
      </c>
      <c r="B15">
        <v>89.4</v>
      </c>
      <c r="C15">
        <v>88.4</v>
      </c>
      <c r="D15">
        <v>86.3</v>
      </c>
      <c r="E15">
        <v>88.5</v>
      </c>
      <c r="F15">
        <v>88.6</v>
      </c>
      <c r="G15">
        <v>87.2</v>
      </c>
      <c r="H15">
        <v>88.7</v>
      </c>
      <c r="I15">
        <v>88.1</v>
      </c>
      <c r="J15">
        <v>87.7</v>
      </c>
      <c r="K15" s="3"/>
      <c r="L15" s="3"/>
      <c r="M15" s="3"/>
      <c r="N15" s="3"/>
      <c r="O15" s="3"/>
      <c r="P15" s="3"/>
      <c r="Q15" s="3"/>
      <c r="R15" s="1"/>
    </row>
    <row r="16" spans="1:18" ht="12.75">
      <c r="A16">
        <v>88.5</v>
      </c>
      <c r="B16">
        <v>88.3</v>
      </c>
      <c r="C16">
        <v>86.4</v>
      </c>
      <c r="D16">
        <v>86.4</v>
      </c>
      <c r="E16">
        <v>88</v>
      </c>
      <c r="F16">
        <v>87.9</v>
      </c>
      <c r="G16">
        <v>87.7</v>
      </c>
      <c r="H16">
        <v>87.6</v>
      </c>
      <c r="I16">
        <v>87.8</v>
      </c>
      <c r="J16">
        <v>88.9</v>
      </c>
      <c r="K16" s="3"/>
      <c r="L16" s="3"/>
      <c r="M16" s="3"/>
      <c r="N16" s="3"/>
      <c r="O16" s="3"/>
      <c r="P16" s="3"/>
      <c r="Q16" s="3"/>
      <c r="R16" s="1"/>
    </row>
    <row r="17" spans="1:17" ht="12.75">
      <c r="A17">
        <v>87</v>
      </c>
      <c r="B17">
        <v>88</v>
      </c>
      <c r="C17">
        <v>86.1</v>
      </c>
      <c r="D17">
        <v>87.8</v>
      </c>
      <c r="E17">
        <v>87.3</v>
      </c>
      <c r="F17">
        <v>87.6</v>
      </c>
      <c r="G17">
        <v>88.4</v>
      </c>
      <c r="H17">
        <v>88.4</v>
      </c>
      <c r="I17">
        <v>88.2</v>
      </c>
      <c r="J17">
        <v>88.7</v>
      </c>
      <c r="K17" s="7" t="s">
        <v>12</v>
      </c>
      <c r="L17" s="7" t="s">
        <v>13</v>
      </c>
      <c r="M17" s="7" t="s">
        <v>14</v>
      </c>
      <c r="N17" s="7" t="s">
        <v>15</v>
      </c>
      <c r="O17" s="8" t="s">
        <v>16</v>
      </c>
      <c r="P17" s="2"/>
      <c r="Q17" s="2"/>
    </row>
    <row r="18" spans="1:18" ht="12.75">
      <c r="A18">
        <v>87.7</v>
      </c>
      <c r="B18">
        <v>88.3</v>
      </c>
      <c r="C18">
        <v>88.1</v>
      </c>
      <c r="D18">
        <v>88.2</v>
      </c>
      <c r="E18">
        <v>88.5</v>
      </c>
      <c r="F18">
        <v>88.6</v>
      </c>
      <c r="G18">
        <v>88.1</v>
      </c>
      <c r="H18">
        <v>88.3</v>
      </c>
      <c r="I18">
        <v>87.3</v>
      </c>
      <c r="J18">
        <v>87.9</v>
      </c>
      <c r="K18" s="1"/>
      <c r="L18" s="1"/>
      <c r="M18" s="1"/>
      <c r="N18" s="1"/>
      <c r="O18" s="1"/>
      <c r="P18" s="1"/>
      <c r="Q18" s="1"/>
      <c r="R18" s="1"/>
    </row>
    <row r="19" spans="1:18" ht="12.75">
      <c r="A19">
        <v>88.3</v>
      </c>
      <c r="B19">
        <v>87.4</v>
      </c>
      <c r="C19">
        <v>88.5</v>
      </c>
      <c r="D19">
        <v>87.6</v>
      </c>
      <c r="E19">
        <v>87.5</v>
      </c>
      <c r="F19">
        <v>86.6</v>
      </c>
      <c r="G19">
        <v>88.5</v>
      </c>
      <c r="H19">
        <v>88.3</v>
      </c>
      <c r="I19">
        <v>89.3</v>
      </c>
      <c r="J19">
        <v>88.3</v>
      </c>
      <c r="K19" s="1"/>
      <c r="L19" s="1"/>
      <c r="M19" s="1"/>
      <c r="N19" s="1"/>
      <c r="O19" s="1"/>
      <c r="P19" s="1"/>
      <c r="Q19" s="1"/>
      <c r="R19" s="1"/>
    </row>
    <row r="20" spans="1:18" ht="12.75">
      <c r="A20">
        <v>89.3</v>
      </c>
      <c r="B20">
        <v>88.4</v>
      </c>
      <c r="C20">
        <v>89</v>
      </c>
      <c r="D20">
        <v>88.3</v>
      </c>
      <c r="E20">
        <v>87.7</v>
      </c>
      <c r="F20">
        <v>86.8</v>
      </c>
      <c r="G20">
        <v>86.9</v>
      </c>
      <c r="H20">
        <v>87.5</v>
      </c>
      <c r="I20">
        <v>87.5</v>
      </c>
      <c r="J20">
        <v>87.9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>
        <v>87.7</v>
      </c>
      <c r="B21">
        <v>87.9</v>
      </c>
      <c r="C21">
        <v>88</v>
      </c>
      <c r="D21">
        <v>89.9</v>
      </c>
      <c r="E21">
        <v>88.1</v>
      </c>
      <c r="F21">
        <v>87.8</v>
      </c>
      <c r="G21">
        <v>89</v>
      </c>
      <c r="H21">
        <v>89.3</v>
      </c>
      <c r="I21">
        <v>88</v>
      </c>
      <c r="J21">
        <v>87.7</v>
      </c>
      <c r="K21" s="1"/>
      <c r="L21" s="1"/>
      <c r="M21" s="1"/>
      <c r="N21" s="1"/>
      <c r="O21" s="1"/>
      <c r="P21" s="1"/>
      <c r="Q21" s="1"/>
      <c r="R21" s="1"/>
    </row>
    <row r="22" spans="1:18" ht="12.75">
      <c r="A22">
        <v>87.5</v>
      </c>
      <c r="B22">
        <v>87.6</v>
      </c>
      <c r="C22">
        <v>88.9</v>
      </c>
      <c r="D22">
        <v>88.4</v>
      </c>
      <c r="E22">
        <v>87.7</v>
      </c>
      <c r="F22">
        <v>87.6</v>
      </c>
      <c r="G22">
        <v>88.7</v>
      </c>
      <c r="H22">
        <v>87.5</v>
      </c>
      <c r="I22">
        <v>87.3</v>
      </c>
      <c r="J22">
        <v>89.3</v>
      </c>
      <c r="K22" s="1"/>
      <c r="L22" s="1"/>
      <c r="M22" s="1"/>
      <c r="N22" s="1"/>
      <c r="O22" s="1"/>
      <c r="P22" s="1"/>
      <c r="Q22" s="1"/>
      <c r="R22" s="1"/>
    </row>
    <row r="23" spans="1:11" ht="12.75">
      <c r="A23">
        <v>88</v>
      </c>
      <c r="B23">
        <v>86.2</v>
      </c>
      <c r="C23">
        <v>88.4</v>
      </c>
      <c r="D23">
        <v>88.8</v>
      </c>
      <c r="E23">
        <v>87.5</v>
      </c>
      <c r="F23">
        <v>87.8</v>
      </c>
      <c r="G23">
        <v>87.4</v>
      </c>
      <c r="H23">
        <v>87.4</v>
      </c>
      <c r="I23">
        <v>88.7</v>
      </c>
      <c r="J23">
        <v>88.1</v>
      </c>
      <c r="K23" t="s">
        <v>19</v>
      </c>
    </row>
    <row r="24" spans="1:18" ht="12.75">
      <c r="A24">
        <v>87.4</v>
      </c>
      <c r="B24">
        <v>87.9</v>
      </c>
      <c r="C24">
        <v>88.8</v>
      </c>
      <c r="D24">
        <v>88.1</v>
      </c>
      <c r="E24">
        <v>88.2</v>
      </c>
      <c r="F24">
        <v>88</v>
      </c>
      <c r="G24">
        <v>88.7</v>
      </c>
      <c r="H24">
        <v>87.1</v>
      </c>
      <c r="I24">
        <v>88.5</v>
      </c>
      <c r="J24">
        <v>87.1</v>
      </c>
      <c r="K24" s="3" t="s">
        <v>17</v>
      </c>
      <c r="L24" s="1" t="s">
        <v>10</v>
      </c>
      <c r="M24" s="1" t="s">
        <v>11</v>
      </c>
      <c r="N24" s="1" t="s">
        <v>0</v>
      </c>
      <c r="O24" s="1" t="s">
        <v>1</v>
      </c>
      <c r="P24" s="4" t="s">
        <v>20</v>
      </c>
      <c r="Q24" s="4" t="s">
        <v>18</v>
      </c>
      <c r="R24" s="1"/>
    </row>
    <row r="25" spans="1:18" ht="12.75">
      <c r="A25">
        <v>86.8</v>
      </c>
      <c r="B25">
        <v>86.5</v>
      </c>
      <c r="C25">
        <v>88.8</v>
      </c>
      <c r="D25">
        <v>86.4</v>
      </c>
      <c r="E25">
        <v>86.8</v>
      </c>
      <c r="F25">
        <v>87.7</v>
      </c>
      <c r="G25">
        <v>87.9</v>
      </c>
      <c r="H25">
        <v>86.4</v>
      </c>
      <c r="I25">
        <v>88.6</v>
      </c>
      <c r="J25">
        <v>88.2</v>
      </c>
      <c r="K25" s="1">
        <v>200</v>
      </c>
      <c r="L25" s="1">
        <f>AVERAGE(A1:J20)</f>
        <v>87.96400000000003</v>
      </c>
      <c r="M25" s="1">
        <f>STDEVP(A1:J20)</f>
        <v>0.7088046275220022</v>
      </c>
      <c r="N25" s="1">
        <f>L25-M25</f>
        <v>87.25519537247803</v>
      </c>
      <c r="O25" s="1">
        <f>L25+M25</f>
        <v>88.67280462752203</v>
      </c>
      <c r="P25" s="1">
        <f>COUNTIF(A1:J20,"&gt;="&amp;N25)-COUNTIF(A1:J20,"&gt;"&amp;O25)</f>
        <v>146</v>
      </c>
      <c r="Q25" s="6">
        <f>P25/K25</f>
        <v>0.73</v>
      </c>
      <c r="R25" s="1"/>
    </row>
    <row r="26" spans="1:18" ht="12.75">
      <c r="A26">
        <v>88.3</v>
      </c>
      <c r="B26">
        <v>89.1</v>
      </c>
      <c r="C26">
        <v>89.2</v>
      </c>
      <c r="D26">
        <v>88.5</v>
      </c>
      <c r="E26">
        <v>87.6</v>
      </c>
      <c r="F26">
        <v>88.7</v>
      </c>
      <c r="G26">
        <v>89.2</v>
      </c>
      <c r="H26">
        <v>88.8</v>
      </c>
      <c r="I26">
        <v>88.1</v>
      </c>
      <c r="J26">
        <v>87.2</v>
      </c>
      <c r="K26" s="1"/>
      <c r="L26" s="1"/>
      <c r="M26" s="1"/>
      <c r="N26" s="1"/>
      <c r="O26" s="1"/>
      <c r="P26" s="1"/>
      <c r="Q26" s="1"/>
      <c r="R26" s="1"/>
    </row>
    <row r="27" spans="1:18" ht="12.75">
      <c r="A27">
        <v>88.7</v>
      </c>
      <c r="B27">
        <v>87.6</v>
      </c>
      <c r="C27">
        <v>87.8</v>
      </c>
      <c r="D27">
        <v>88.4</v>
      </c>
      <c r="E27">
        <v>88.1</v>
      </c>
      <c r="F27">
        <v>88.3</v>
      </c>
      <c r="G27">
        <v>88.8</v>
      </c>
      <c r="H27">
        <v>87.9</v>
      </c>
      <c r="I27">
        <v>88.4</v>
      </c>
      <c r="J27">
        <v>87.4</v>
      </c>
      <c r="K27" s="1"/>
      <c r="L27" s="1"/>
      <c r="M27" s="1"/>
      <c r="N27" s="1"/>
      <c r="O27" s="1"/>
      <c r="P27" s="1"/>
      <c r="Q27" s="1"/>
      <c r="R27" s="1"/>
    </row>
    <row r="28" spans="1:18" ht="12.75">
      <c r="A28">
        <v>88</v>
      </c>
      <c r="B28">
        <v>86.9</v>
      </c>
      <c r="C28">
        <v>88.5</v>
      </c>
      <c r="D28">
        <v>89.1</v>
      </c>
      <c r="E28">
        <v>88.8</v>
      </c>
      <c r="F28">
        <v>87.1</v>
      </c>
      <c r="G28">
        <v>88.7</v>
      </c>
      <c r="H28">
        <v>87.7</v>
      </c>
      <c r="I28">
        <v>86.6</v>
      </c>
      <c r="J28">
        <v>87.7</v>
      </c>
      <c r="K28" s="1"/>
      <c r="L28" s="1"/>
      <c r="M28" s="1"/>
      <c r="N28" s="1"/>
      <c r="O28" s="1"/>
      <c r="P28" s="1"/>
      <c r="Q28" s="1"/>
      <c r="R28" s="1"/>
    </row>
    <row r="29" spans="1:10" ht="12.75">
      <c r="A29">
        <v>88.2</v>
      </c>
      <c r="B29">
        <v>87.5</v>
      </c>
      <c r="C29">
        <v>88.2</v>
      </c>
      <c r="D29">
        <v>88.5</v>
      </c>
      <c r="E29">
        <v>87.8</v>
      </c>
      <c r="F29">
        <v>89.2</v>
      </c>
      <c r="G29">
        <v>87.9</v>
      </c>
      <c r="H29">
        <v>87.8</v>
      </c>
      <c r="I29">
        <v>87.7</v>
      </c>
      <c r="J29">
        <v>88.2</v>
      </c>
    </row>
    <row r="30" spans="1:17" ht="12.75">
      <c r="A30">
        <v>89</v>
      </c>
      <c r="B30">
        <v>87.7</v>
      </c>
      <c r="C30">
        <v>88.1</v>
      </c>
      <c r="D30">
        <v>86.6</v>
      </c>
      <c r="E30">
        <v>87.3</v>
      </c>
      <c r="F30">
        <v>87.3</v>
      </c>
      <c r="G30">
        <v>88.6</v>
      </c>
      <c r="H30">
        <v>88.9</v>
      </c>
      <c r="I30">
        <v>87</v>
      </c>
      <c r="J30">
        <v>87.3</v>
      </c>
      <c r="K30" s="3"/>
      <c r="L30" s="1"/>
      <c r="M30" s="1"/>
      <c r="N30" s="1"/>
      <c r="O30" s="1"/>
      <c r="P30" s="4"/>
      <c r="Q30" s="4"/>
    </row>
    <row r="31" spans="1:17" ht="12.75">
      <c r="A31">
        <v>88</v>
      </c>
      <c r="B31">
        <v>87.6</v>
      </c>
      <c r="C31">
        <v>87.2</v>
      </c>
      <c r="D31">
        <v>88.9</v>
      </c>
      <c r="E31">
        <v>87.5</v>
      </c>
      <c r="F31">
        <v>87.3</v>
      </c>
      <c r="G31">
        <v>89.2</v>
      </c>
      <c r="H31">
        <v>87.7</v>
      </c>
      <c r="I31">
        <v>87.5</v>
      </c>
      <c r="J31">
        <v>86.4</v>
      </c>
      <c r="K31" s="1"/>
      <c r="L31" s="1"/>
      <c r="M31" s="1"/>
      <c r="N31" s="1"/>
      <c r="O31" s="1"/>
      <c r="P31" s="1"/>
      <c r="Q31" s="6"/>
    </row>
    <row r="32" spans="1:17" ht="12.75">
      <c r="A32">
        <v>87.4</v>
      </c>
      <c r="B32">
        <v>87.5</v>
      </c>
      <c r="C32">
        <v>88.4</v>
      </c>
      <c r="D32">
        <v>88.5</v>
      </c>
      <c r="E32">
        <v>88.3</v>
      </c>
      <c r="F32">
        <v>87.6</v>
      </c>
      <c r="G32">
        <v>88.1</v>
      </c>
      <c r="H32">
        <v>89.1</v>
      </c>
      <c r="I32">
        <v>87</v>
      </c>
      <c r="J32">
        <v>87.8</v>
      </c>
      <c r="K32" s="1"/>
      <c r="L32" s="1"/>
      <c r="M32" s="1"/>
      <c r="N32" s="1"/>
      <c r="O32" s="1"/>
      <c r="P32" s="1"/>
      <c r="Q32" s="1"/>
    </row>
    <row r="33" spans="1:17" ht="12.75">
      <c r="A33">
        <v>87.6</v>
      </c>
      <c r="B33">
        <v>88.6</v>
      </c>
      <c r="C33">
        <v>87.8</v>
      </c>
      <c r="D33">
        <v>87.3</v>
      </c>
      <c r="E33">
        <v>86.6</v>
      </c>
      <c r="F33">
        <v>87</v>
      </c>
      <c r="G33">
        <v>88.3</v>
      </c>
      <c r="H33">
        <v>87.9</v>
      </c>
      <c r="I33">
        <v>89.2</v>
      </c>
      <c r="J33">
        <v>87.9</v>
      </c>
      <c r="K33" s="1"/>
      <c r="L33" s="1"/>
      <c r="M33" s="1"/>
      <c r="N33" s="1"/>
      <c r="O33" s="1"/>
      <c r="P33" s="1"/>
      <c r="Q33" s="1"/>
    </row>
    <row r="34" spans="1:10" ht="12.75">
      <c r="A34">
        <v>87</v>
      </c>
      <c r="B34">
        <v>87.9</v>
      </c>
      <c r="C34">
        <v>87</v>
      </c>
      <c r="D34">
        <v>88.4</v>
      </c>
      <c r="E34">
        <v>89</v>
      </c>
      <c r="F34">
        <v>87.2</v>
      </c>
      <c r="G34">
        <v>87.5</v>
      </c>
      <c r="H34">
        <v>88.5</v>
      </c>
      <c r="I34">
        <v>87.4</v>
      </c>
      <c r="J34">
        <v>86.7</v>
      </c>
    </row>
    <row r="35" spans="1:10" ht="12.75">
      <c r="A35">
        <v>86.8</v>
      </c>
      <c r="B35">
        <v>88.2</v>
      </c>
      <c r="C35">
        <v>89</v>
      </c>
      <c r="D35">
        <v>87.7</v>
      </c>
      <c r="E35">
        <v>87.9</v>
      </c>
      <c r="F35">
        <v>89.3</v>
      </c>
      <c r="G35">
        <v>87.8</v>
      </c>
      <c r="H35">
        <v>88</v>
      </c>
      <c r="I35">
        <v>87.7</v>
      </c>
      <c r="J35">
        <v>88.9</v>
      </c>
    </row>
    <row r="36" spans="1:10" ht="12.75">
      <c r="A36">
        <v>87.1</v>
      </c>
      <c r="B36">
        <v>88.2</v>
      </c>
      <c r="C36">
        <v>87.8</v>
      </c>
      <c r="D36">
        <v>88.5</v>
      </c>
      <c r="E36">
        <v>88.1</v>
      </c>
      <c r="F36">
        <v>88.7</v>
      </c>
      <c r="G36">
        <v>87.5</v>
      </c>
      <c r="H36">
        <v>87.3</v>
      </c>
      <c r="I36">
        <v>87.2</v>
      </c>
      <c r="J36">
        <v>87.5</v>
      </c>
    </row>
    <row r="37" spans="1:10" ht="12.75">
      <c r="A37">
        <v>88.3</v>
      </c>
      <c r="B37">
        <v>89.7</v>
      </c>
      <c r="C37">
        <v>88.8</v>
      </c>
      <c r="D37">
        <v>87.8</v>
      </c>
      <c r="E37">
        <v>87.9</v>
      </c>
      <c r="F37">
        <v>87.2</v>
      </c>
      <c r="G37">
        <v>88.3</v>
      </c>
      <c r="H37">
        <v>88.2</v>
      </c>
      <c r="I37">
        <v>86.4</v>
      </c>
      <c r="J37">
        <v>89</v>
      </c>
    </row>
    <row r="38" spans="1:10" ht="12.75">
      <c r="A38">
        <v>87.9</v>
      </c>
      <c r="B38">
        <v>87.4</v>
      </c>
      <c r="C38">
        <v>87.7</v>
      </c>
      <c r="D38">
        <v>87.5</v>
      </c>
      <c r="E38">
        <v>88.8</v>
      </c>
      <c r="F38">
        <v>89.5</v>
      </c>
      <c r="G38">
        <v>88.3</v>
      </c>
      <c r="H38">
        <v>87.8</v>
      </c>
      <c r="I38">
        <v>88.8</v>
      </c>
      <c r="J38">
        <v>87.1</v>
      </c>
    </row>
    <row r="39" spans="1:10" ht="12.75">
      <c r="A39">
        <v>88.4</v>
      </c>
      <c r="B39">
        <v>86.9</v>
      </c>
      <c r="C39">
        <v>87.9</v>
      </c>
      <c r="D39">
        <v>87.9</v>
      </c>
      <c r="E39">
        <v>86.2</v>
      </c>
      <c r="F39">
        <v>88.4</v>
      </c>
      <c r="G39">
        <v>88.5</v>
      </c>
      <c r="H39">
        <v>87.1</v>
      </c>
      <c r="I39">
        <v>87.6</v>
      </c>
      <c r="J39">
        <v>87.2</v>
      </c>
    </row>
    <row r="40" spans="1:10" ht="12.75">
      <c r="A40">
        <v>87.8</v>
      </c>
      <c r="B40">
        <v>89.1</v>
      </c>
      <c r="C40">
        <v>87.4</v>
      </c>
      <c r="D40">
        <v>88.1</v>
      </c>
      <c r="E40">
        <v>88.5</v>
      </c>
      <c r="F40">
        <v>88.1</v>
      </c>
      <c r="G40">
        <v>89.1</v>
      </c>
      <c r="H40">
        <v>88.9</v>
      </c>
      <c r="I40">
        <v>88.7</v>
      </c>
      <c r="J40">
        <v>88.1</v>
      </c>
    </row>
    <row r="41" spans="1:16" ht="12.75">
      <c r="A41">
        <f ca="1">RAND()</f>
        <v>0.10986998591939479</v>
      </c>
      <c r="B41">
        <f aca="true" ca="1" t="shared" si="0" ref="B41:F56">RAND()</f>
        <v>0.9203030944843658</v>
      </c>
      <c r="C41">
        <f ca="1" t="shared" si="0"/>
        <v>0.028059296307170856</v>
      </c>
      <c r="D41">
        <f ca="1" t="shared" si="0"/>
        <v>0.6719539380564323</v>
      </c>
      <c r="E41">
        <f ca="1" t="shared" si="0"/>
        <v>0.05033176625325514</v>
      </c>
      <c r="F41">
        <f ca="1" t="shared" si="0"/>
        <v>0.8735346646550319</v>
      </c>
      <c r="G41">
        <f>SUM(A41:F41)</f>
        <v>2.654052745675651</v>
      </c>
      <c r="H41">
        <f>G41+85</f>
        <v>87.65405274567566</v>
      </c>
      <c r="I41">
        <f>ROUND(H41,1)</f>
        <v>87.7</v>
      </c>
      <c r="J41">
        <f>ROUND(SUM(K41:P41)+85,1)</f>
        <v>88.2</v>
      </c>
      <c r="K41">
        <f ca="1">RAND()</f>
        <v>0.40989652774332797</v>
      </c>
      <c r="L41">
        <f aca="true" ca="1" t="shared" si="1" ref="L41:P56">RAND()</f>
        <v>0.07983936791709145</v>
      </c>
      <c r="M41">
        <f ca="1" t="shared" si="1"/>
        <v>0.9837007248177669</v>
      </c>
      <c r="N41">
        <f ca="1" t="shared" si="1"/>
        <v>0.3256596144792345</v>
      </c>
      <c r="O41">
        <f ca="1" t="shared" si="1"/>
        <v>0.631875977898309</v>
      </c>
      <c r="P41">
        <f ca="1" t="shared" si="1"/>
        <v>0.7565696933411499</v>
      </c>
    </row>
    <row r="42" spans="1:16" ht="12.75">
      <c r="A42">
        <f aca="true" ca="1" t="shared" si="2" ref="A42:F80">RAND()</f>
        <v>0.7720534832207919</v>
      </c>
      <c r="B42">
        <f ca="1" t="shared" si="0"/>
        <v>0.672530868382925</v>
      </c>
      <c r="C42">
        <f ca="1" t="shared" si="0"/>
        <v>0.9364669032564437</v>
      </c>
      <c r="D42">
        <f ca="1" t="shared" si="0"/>
        <v>0.4632600447840569</v>
      </c>
      <c r="E42">
        <f ca="1" t="shared" si="0"/>
        <v>0.6190175791777335</v>
      </c>
      <c r="F42">
        <f ca="1" t="shared" si="0"/>
        <v>0.023089605184698492</v>
      </c>
      <c r="G42">
        <f aca="true" t="shared" si="3" ref="G42:G80">SUM(A42:F42)</f>
        <v>3.4864184840066494</v>
      </c>
      <c r="H42">
        <f aca="true" t="shared" si="4" ref="H42:H80">G42+85</f>
        <v>88.48641848400665</v>
      </c>
      <c r="I42">
        <f aca="true" t="shared" si="5" ref="I42:I80">ROUND(H42,1)</f>
        <v>88.5</v>
      </c>
      <c r="J42">
        <f aca="true" t="shared" si="6" ref="J42:J80">ROUND(SUM(K42:P42)+85,1)</f>
        <v>89.1</v>
      </c>
      <c r="K42">
        <f aca="true" ca="1" t="shared" si="7" ref="K42:P80">RAND()</f>
        <v>0.29039745864655586</v>
      </c>
      <c r="L42">
        <f ca="1" t="shared" si="1"/>
        <v>0.721216038990341</v>
      </c>
      <c r="M42">
        <f ca="1" t="shared" si="1"/>
        <v>0.47971881333049726</v>
      </c>
      <c r="N42">
        <f ca="1" t="shared" si="1"/>
        <v>0.9023489180750668</v>
      </c>
      <c r="O42">
        <f ca="1" t="shared" si="1"/>
        <v>0.8540914549411394</v>
      </c>
      <c r="P42">
        <f ca="1" t="shared" si="1"/>
        <v>0.8326118190408289</v>
      </c>
    </row>
    <row r="43" spans="1:16" ht="12.75">
      <c r="A43">
        <f ca="1" t="shared" si="2"/>
        <v>0.05203167489754179</v>
      </c>
      <c r="B43">
        <f ca="1" t="shared" si="0"/>
        <v>0.1149204752002746</v>
      </c>
      <c r="C43">
        <f ca="1" t="shared" si="0"/>
        <v>0.09300003621020725</v>
      </c>
      <c r="D43">
        <f ca="1" t="shared" si="0"/>
        <v>0.6333570380654481</v>
      </c>
      <c r="E43">
        <f ca="1" t="shared" si="0"/>
        <v>0.004065461481320032</v>
      </c>
      <c r="F43">
        <f ca="1" t="shared" si="0"/>
        <v>0.744004331718809</v>
      </c>
      <c r="G43">
        <f t="shared" si="3"/>
        <v>1.6413790175736007</v>
      </c>
      <c r="H43">
        <f t="shared" si="4"/>
        <v>86.6413790175736</v>
      </c>
      <c r="I43">
        <f t="shared" si="5"/>
        <v>86.6</v>
      </c>
      <c r="J43">
        <f t="shared" si="6"/>
        <v>88</v>
      </c>
      <c r="K43">
        <f ca="1" t="shared" si="7"/>
        <v>0.5714405460504324</v>
      </c>
      <c r="L43">
        <f ca="1" t="shared" si="1"/>
        <v>0.7417164159004797</v>
      </c>
      <c r="M43">
        <f ca="1" t="shared" si="1"/>
        <v>0.276661877719379</v>
      </c>
      <c r="N43">
        <f ca="1" t="shared" si="1"/>
        <v>0.6129346767817947</v>
      </c>
      <c r="O43">
        <f ca="1" t="shared" si="1"/>
        <v>0.1274230322047223</v>
      </c>
      <c r="P43">
        <f ca="1" t="shared" si="1"/>
        <v>0.6947558462153034</v>
      </c>
    </row>
    <row r="44" spans="1:16" ht="12.75">
      <c r="A44">
        <f ca="1" t="shared" si="2"/>
        <v>0.7396085590359167</v>
      </c>
      <c r="B44">
        <f ca="1" t="shared" si="0"/>
        <v>0.33396801159667877</v>
      </c>
      <c r="C44">
        <f ca="1" t="shared" si="0"/>
        <v>0.6522986841972875</v>
      </c>
      <c r="D44">
        <f ca="1" t="shared" si="0"/>
        <v>0.14893432053971445</v>
      </c>
      <c r="E44">
        <f ca="1" t="shared" si="0"/>
        <v>0.1455177102280496</v>
      </c>
      <c r="F44">
        <f ca="1" t="shared" si="0"/>
        <v>0.8356064561329506</v>
      </c>
      <c r="G44">
        <f t="shared" si="3"/>
        <v>2.855933741730597</v>
      </c>
      <c r="H44">
        <f t="shared" si="4"/>
        <v>87.8559337417306</v>
      </c>
      <c r="I44">
        <f t="shared" si="5"/>
        <v>87.9</v>
      </c>
      <c r="J44">
        <f t="shared" si="6"/>
        <v>88.8</v>
      </c>
      <c r="K44">
        <f ca="1" t="shared" si="7"/>
        <v>0.8760452559520315</v>
      </c>
      <c r="L44">
        <f ca="1" t="shared" si="1"/>
        <v>0.8393373427686743</v>
      </c>
      <c r="M44">
        <f ca="1" t="shared" si="1"/>
        <v>0.5592735478325299</v>
      </c>
      <c r="N44">
        <f ca="1" t="shared" si="1"/>
        <v>0.3151518480143074</v>
      </c>
      <c r="O44">
        <f ca="1" t="shared" si="1"/>
        <v>0.2631200728847556</v>
      </c>
      <c r="P44">
        <f ca="1" t="shared" si="1"/>
        <v>0.9442172162421043</v>
      </c>
    </row>
    <row r="45" spans="1:16" ht="12.75">
      <c r="A45">
        <f ca="1" t="shared" si="2"/>
        <v>0.1312915337259184</v>
      </c>
      <c r="B45">
        <f ca="1" t="shared" si="0"/>
        <v>0.03844393023792936</v>
      </c>
      <c r="C45">
        <f ca="1" t="shared" si="0"/>
        <v>0.16516920492149367</v>
      </c>
      <c r="D45">
        <f ca="1" t="shared" si="0"/>
        <v>0.5550357751517787</v>
      </c>
      <c r="E45">
        <f ca="1" t="shared" si="0"/>
        <v>0.8074297020786476</v>
      </c>
      <c r="F45">
        <f ca="1" t="shared" si="0"/>
        <v>0.7691198479103001</v>
      </c>
      <c r="G45">
        <f t="shared" si="3"/>
        <v>2.466489994026068</v>
      </c>
      <c r="H45">
        <f t="shared" si="4"/>
        <v>87.46648999402606</v>
      </c>
      <c r="I45">
        <f t="shared" si="5"/>
        <v>87.5</v>
      </c>
      <c r="J45">
        <f t="shared" si="6"/>
        <v>90.1</v>
      </c>
      <c r="K45">
        <f ca="1" t="shared" si="7"/>
        <v>0.8911269247001758</v>
      </c>
      <c r="L45">
        <f ca="1" t="shared" si="1"/>
        <v>0.98223318107591</v>
      </c>
      <c r="M45">
        <f ca="1" t="shared" si="1"/>
        <v>0.9207176801278538</v>
      </c>
      <c r="N45">
        <f ca="1" t="shared" si="1"/>
        <v>0.810236074975855</v>
      </c>
      <c r="O45">
        <f ca="1" t="shared" si="1"/>
        <v>0.5405236968444542</v>
      </c>
      <c r="P45">
        <f ca="1" t="shared" si="1"/>
        <v>0.998157697001913</v>
      </c>
    </row>
    <row r="46" spans="1:16" ht="12.75">
      <c r="A46">
        <f ca="1" t="shared" si="2"/>
        <v>0.14559907281235862</v>
      </c>
      <c r="B46">
        <f ca="1" t="shared" si="0"/>
        <v>0.21565447359775747</v>
      </c>
      <c r="C46">
        <f ca="1" t="shared" si="0"/>
        <v>0.8692945022053569</v>
      </c>
      <c r="D46">
        <f ca="1" t="shared" si="0"/>
        <v>0.024941280372647867</v>
      </c>
      <c r="E46">
        <f ca="1" t="shared" si="0"/>
        <v>0.4833084296354633</v>
      </c>
      <c r="F46">
        <f ca="1" t="shared" si="0"/>
        <v>0.9225197181150389</v>
      </c>
      <c r="G46">
        <f t="shared" si="3"/>
        <v>2.661317476738623</v>
      </c>
      <c r="H46">
        <f t="shared" si="4"/>
        <v>87.66131747673862</v>
      </c>
      <c r="I46">
        <f t="shared" si="5"/>
        <v>87.7</v>
      </c>
      <c r="J46">
        <f t="shared" si="6"/>
        <v>86.5</v>
      </c>
      <c r="K46">
        <f ca="1" t="shared" si="7"/>
        <v>0.22348415130334676</v>
      </c>
      <c r="L46">
        <f ca="1" t="shared" si="1"/>
        <v>0.16648216928371795</v>
      </c>
      <c r="M46">
        <f ca="1" t="shared" si="1"/>
        <v>0.30498249192469995</v>
      </c>
      <c r="N46">
        <f ca="1" t="shared" si="1"/>
        <v>0.09555579615619259</v>
      </c>
      <c r="O46">
        <f ca="1" t="shared" si="1"/>
        <v>0.6464217558285101</v>
      </c>
      <c r="P46">
        <f ca="1" t="shared" si="1"/>
        <v>0.10671833217135074</v>
      </c>
    </row>
    <row r="47" spans="1:16" ht="12.75">
      <c r="A47">
        <f ca="1" t="shared" si="2"/>
        <v>0.997119070630526</v>
      </c>
      <c r="B47">
        <f ca="1" t="shared" si="0"/>
        <v>0.5828872818114874</v>
      </c>
      <c r="C47">
        <f ca="1" t="shared" si="0"/>
        <v>0.35322126318836955</v>
      </c>
      <c r="D47">
        <f ca="1" t="shared" si="0"/>
        <v>0.4562878048658887</v>
      </c>
      <c r="E47">
        <f ca="1" t="shared" si="0"/>
        <v>0.09407837989726087</v>
      </c>
      <c r="F47">
        <f ca="1" t="shared" si="0"/>
        <v>0.009231486109071207</v>
      </c>
      <c r="G47">
        <f t="shared" si="3"/>
        <v>2.4928252865026037</v>
      </c>
      <c r="H47">
        <f t="shared" si="4"/>
        <v>87.49282528650261</v>
      </c>
      <c r="I47">
        <f t="shared" si="5"/>
        <v>87.5</v>
      </c>
      <c r="J47">
        <f t="shared" si="6"/>
        <v>87.3</v>
      </c>
      <c r="K47">
        <f ca="1" t="shared" si="7"/>
        <v>0.17538368015117028</v>
      </c>
      <c r="L47">
        <f ca="1" t="shared" si="1"/>
        <v>0.24505797907899995</v>
      </c>
      <c r="M47">
        <f ca="1" t="shared" si="1"/>
        <v>0.8958644651765333</v>
      </c>
      <c r="N47">
        <f ca="1" t="shared" si="1"/>
        <v>0.5265989847926148</v>
      </c>
      <c r="O47">
        <f ca="1" t="shared" si="1"/>
        <v>0.017678496131483756</v>
      </c>
      <c r="P47">
        <f ca="1" t="shared" si="1"/>
        <v>0.4269403636451168</v>
      </c>
    </row>
    <row r="48" spans="1:16" ht="12.75">
      <c r="A48">
        <f ca="1" t="shared" si="2"/>
        <v>0.01931163274821346</v>
      </c>
      <c r="B48">
        <f ca="1" t="shared" si="0"/>
        <v>0.6571119955095255</v>
      </c>
      <c r="C48">
        <f ca="1" t="shared" si="0"/>
        <v>0.6402591406494755</v>
      </c>
      <c r="D48">
        <f ca="1" t="shared" si="0"/>
        <v>0.09249391298773979</v>
      </c>
      <c r="E48">
        <f ca="1" t="shared" si="0"/>
        <v>0.7947825353917477</v>
      </c>
      <c r="F48">
        <f ca="1" t="shared" si="0"/>
        <v>0.27323444712143097</v>
      </c>
      <c r="G48">
        <f t="shared" si="3"/>
        <v>2.4771936644081327</v>
      </c>
      <c r="H48">
        <f t="shared" si="4"/>
        <v>87.47719366440813</v>
      </c>
      <c r="I48">
        <f t="shared" si="5"/>
        <v>87.5</v>
      </c>
      <c r="J48">
        <f t="shared" si="6"/>
        <v>87.8</v>
      </c>
      <c r="K48">
        <f ca="1" t="shared" si="7"/>
        <v>0.9193622170218563</v>
      </c>
      <c r="L48">
        <f ca="1" t="shared" si="1"/>
        <v>0.3462592648398246</v>
      </c>
      <c r="M48">
        <f ca="1" t="shared" si="1"/>
        <v>0.45964718216581435</v>
      </c>
      <c r="N48">
        <f ca="1" t="shared" si="1"/>
        <v>0.03198328794735872</v>
      </c>
      <c r="O48">
        <f ca="1" t="shared" si="1"/>
        <v>0.9592722755364838</v>
      </c>
      <c r="P48">
        <f ca="1" t="shared" si="1"/>
        <v>0.08088139116776283</v>
      </c>
    </row>
    <row r="49" spans="1:16" ht="12.75">
      <c r="A49">
        <f ca="1" t="shared" si="2"/>
        <v>0.2243184805891314</v>
      </c>
      <c r="B49">
        <f ca="1" t="shared" si="0"/>
        <v>0.8334564015876333</v>
      </c>
      <c r="C49">
        <f ca="1" t="shared" si="0"/>
        <v>0.005184482857224282</v>
      </c>
      <c r="D49">
        <f ca="1" t="shared" si="0"/>
        <v>0.35137381102385756</v>
      </c>
      <c r="E49">
        <f ca="1" t="shared" si="0"/>
        <v>0.48302418779390366</v>
      </c>
      <c r="F49">
        <f ca="1" t="shared" si="0"/>
        <v>0.5437325652990137</v>
      </c>
      <c r="G49">
        <f t="shared" si="3"/>
        <v>2.441089929150764</v>
      </c>
      <c r="H49">
        <f t="shared" si="4"/>
        <v>87.44108992915076</v>
      </c>
      <c r="I49">
        <f t="shared" si="5"/>
        <v>87.4</v>
      </c>
      <c r="J49">
        <f t="shared" si="6"/>
        <v>88.7</v>
      </c>
      <c r="K49">
        <f ca="1" t="shared" si="7"/>
        <v>0.46814887085553747</v>
      </c>
      <c r="L49">
        <f ca="1" t="shared" si="1"/>
        <v>0.8776001480897828</v>
      </c>
      <c r="M49">
        <f ca="1" t="shared" si="1"/>
        <v>0.7329448273860675</v>
      </c>
      <c r="N49">
        <f ca="1" t="shared" si="1"/>
        <v>0.6219607733568653</v>
      </c>
      <c r="O49">
        <f ca="1" t="shared" si="1"/>
        <v>0.30524620279921444</v>
      </c>
      <c r="P49">
        <f ca="1" t="shared" si="1"/>
        <v>0.6517629662327362</v>
      </c>
    </row>
    <row r="50" spans="1:16" ht="12.75">
      <c r="A50">
        <f ca="1" t="shared" si="2"/>
        <v>0.03716700743504964</v>
      </c>
      <c r="B50">
        <f ca="1" t="shared" si="0"/>
        <v>0.5021322606911436</v>
      </c>
      <c r="C50">
        <f ca="1" t="shared" si="0"/>
        <v>0.804850085225385</v>
      </c>
      <c r="D50">
        <f ca="1" t="shared" si="0"/>
        <v>0.6116171063625675</v>
      </c>
      <c r="E50">
        <f ca="1" t="shared" si="0"/>
        <v>0.35012713670120843</v>
      </c>
      <c r="F50">
        <f ca="1" t="shared" si="0"/>
        <v>0.6036819619859655</v>
      </c>
      <c r="G50">
        <f t="shared" si="3"/>
        <v>2.9095755584013197</v>
      </c>
      <c r="H50">
        <f t="shared" si="4"/>
        <v>87.90957555840131</v>
      </c>
      <c r="I50">
        <f t="shared" si="5"/>
        <v>87.9</v>
      </c>
      <c r="J50">
        <f t="shared" si="6"/>
        <v>88</v>
      </c>
      <c r="K50">
        <f ca="1" t="shared" si="7"/>
        <v>0.327838568559238</v>
      </c>
      <c r="L50">
        <f ca="1" t="shared" si="1"/>
        <v>0.8528480321081551</v>
      </c>
      <c r="M50">
        <f ca="1" t="shared" si="1"/>
        <v>0.6453549103967247</v>
      </c>
      <c r="N50">
        <f ca="1" t="shared" si="1"/>
        <v>0.2352685442559661</v>
      </c>
      <c r="O50">
        <f ca="1" t="shared" si="1"/>
        <v>0.11839483367672732</v>
      </c>
      <c r="P50">
        <f ca="1" t="shared" si="1"/>
        <v>0.7898976511691638</v>
      </c>
    </row>
    <row r="51" spans="1:16" ht="12.75">
      <c r="A51">
        <f ca="1" t="shared" si="2"/>
        <v>0.0898417248681247</v>
      </c>
      <c r="B51">
        <f ca="1" t="shared" si="0"/>
        <v>0.10870516240196482</v>
      </c>
      <c r="C51">
        <f ca="1" t="shared" si="0"/>
        <v>0.6932711624321877</v>
      </c>
      <c r="D51">
        <f ca="1" t="shared" si="0"/>
        <v>0.39968713741041917</v>
      </c>
      <c r="E51">
        <f ca="1" t="shared" si="0"/>
        <v>0.7767430890063924</v>
      </c>
      <c r="F51">
        <f ca="1" t="shared" si="0"/>
        <v>0.4549486900562938</v>
      </c>
      <c r="G51">
        <f t="shared" si="3"/>
        <v>2.523196966175383</v>
      </c>
      <c r="H51">
        <f t="shared" si="4"/>
        <v>87.52319696617538</v>
      </c>
      <c r="I51">
        <f t="shared" si="5"/>
        <v>87.5</v>
      </c>
      <c r="J51">
        <f t="shared" si="6"/>
        <v>88.4</v>
      </c>
      <c r="K51">
        <f ca="1" t="shared" si="7"/>
        <v>0.8030513549774911</v>
      </c>
      <c r="L51">
        <f ca="1" t="shared" si="1"/>
        <v>0.9510376508429506</v>
      </c>
      <c r="M51">
        <f ca="1" t="shared" si="1"/>
        <v>0.1788251426109302</v>
      </c>
      <c r="N51">
        <f ca="1" t="shared" si="1"/>
        <v>0.002373972575585803</v>
      </c>
      <c r="O51">
        <f ca="1" t="shared" si="1"/>
        <v>0.9053034552445445</v>
      </c>
      <c r="P51">
        <f ca="1" t="shared" si="1"/>
        <v>0.6039387589142788</v>
      </c>
    </row>
    <row r="52" spans="1:16" ht="12.75">
      <c r="A52">
        <f ca="1" t="shared" si="2"/>
        <v>0.3763724549012173</v>
      </c>
      <c r="B52">
        <f ca="1" t="shared" si="0"/>
        <v>0.42948625776593413</v>
      </c>
      <c r="C52">
        <f ca="1" t="shared" si="0"/>
        <v>0.9919517611453155</v>
      </c>
      <c r="D52">
        <f ca="1" t="shared" si="0"/>
        <v>0.6773241634953178</v>
      </c>
      <c r="E52">
        <f ca="1" t="shared" si="0"/>
        <v>0.4314324288752025</v>
      </c>
      <c r="F52">
        <f ca="1" t="shared" si="0"/>
        <v>0.7046505238072336</v>
      </c>
      <c r="G52">
        <f t="shared" si="3"/>
        <v>3.611217589990221</v>
      </c>
      <c r="H52">
        <f t="shared" si="4"/>
        <v>88.61121758999022</v>
      </c>
      <c r="I52">
        <f t="shared" si="5"/>
        <v>88.6</v>
      </c>
      <c r="J52">
        <f t="shared" si="6"/>
        <v>88.1</v>
      </c>
      <c r="K52">
        <f ca="1" t="shared" si="7"/>
        <v>0.557624912620097</v>
      </c>
      <c r="L52">
        <f ca="1" t="shared" si="1"/>
        <v>0.7862396485915424</v>
      </c>
      <c r="M52">
        <f ca="1" t="shared" si="1"/>
        <v>0.10248854026285592</v>
      </c>
      <c r="N52">
        <f ca="1" t="shared" si="1"/>
        <v>0.2585211698281542</v>
      </c>
      <c r="O52">
        <f ca="1" t="shared" si="1"/>
        <v>0.4459167978923766</v>
      </c>
      <c r="P52">
        <f ca="1" t="shared" si="1"/>
        <v>0.9580508232872651</v>
      </c>
    </row>
    <row r="53" spans="1:16" ht="12.75">
      <c r="A53">
        <f ca="1" t="shared" si="2"/>
        <v>0.6207603159614292</v>
      </c>
      <c r="B53">
        <f ca="1" t="shared" si="0"/>
        <v>0.13579329831060427</v>
      </c>
      <c r="C53">
        <f ca="1" t="shared" si="0"/>
        <v>0.7339484135486716</v>
      </c>
      <c r="D53">
        <f ca="1" t="shared" si="0"/>
        <v>0.8245943508247358</v>
      </c>
      <c r="E53">
        <f ca="1" t="shared" si="0"/>
        <v>0.5846856569710746</v>
      </c>
      <c r="F53">
        <f ca="1" t="shared" si="0"/>
        <v>0.2614592498754833</v>
      </c>
      <c r="G53">
        <f t="shared" si="3"/>
        <v>3.1612412854919985</v>
      </c>
      <c r="H53">
        <f t="shared" si="4"/>
        <v>88.161241285492</v>
      </c>
      <c r="I53">
        <f t="shared" si="5"/>
        <v>88.2</v>
      </c>
      <c r="J53">
        <f t="shared" si="6"/>
        <v>88</v>
      </c>
      <c r="K53">
        <f ca="1" t="shared" si="7"/>
        <v>0.6474076590459585</v>
      </c>
      <c r="L53">
        <f ca="1" t="shared" si="1"/>
        <v>0.37459682686791584</v>
      </c>
      <c r="M53">
        <f ca="1" t="shared" si="1"/>
        <v>0.17913870440526125</v>
      </c>
      <c r="N53">
        <f ca="1" t="shared" si="1"/>
        <v>0.5743695241745455</v>
      </c>
      <c r="O53">
        <f ca="1" t="shared" si="1"/>
        <v>0.669249554962386</v>
      </c>
      <c r="P53">
        <f ca="1" t="shared" si="1"/>
        <v>0.5112537616589965</v>
      </c>
    </row>
    <row r="54" spans="1:16" ht="12.75">
      <c r="A54">
        <f ca="1" t="shared" si="2"/>
        <v>0.9613659683502043</v>
      </c>
      <c r="B54">
        <f ca="1" t="shared" si="0"/>
        <v>0.9234022043593477</v>
      </c>
      <c r="C54">
        <f ca="1" t="shared" si="0"/>
        <v>0.03657501292722731</v>
      </c>
      <c r="D54">
        <f ca="1" t="shared" si="0"/>
        <v>0.8798741211395331</v>
      </c>
      <c r="E54">
        <f ca="1" t="shared" si="0"/>
        <v>0.5285958427437683</v>
      </c>
      <c r="F54">
        <f ca="1" t="shared" si="0"/>
        <v>0.6644225474087246</v>
      </c>
      <c r="G54">
        <f t="shared" si="3"/>
        <v>3.994235696928805</v>
      </c>
      <c r="H54">
        <f t="shared" si="4"/>
        <v>88.99423569692881</v>
      </c>
      <c r="I54">
        <f t="shared" si="5"/>
        <v>89</v>
      </c>
      <c r="J54">
        <f t="shared" si="6"/>
        <v>87</v>
      </c>
      <c r="K54">
        <f ca="1" t="shared" si="7"/>
        <v>0.47279099227264565</v>
      </c>
      <c r="L54">
        <f ca="1" t="shared" si="1"/>
        <v>0.07204230720914562</v>
      </c>
      <c r="M54">
        <f ca="1" t="shared" si="1"/>
        <v>0.6060836445675841</v>
      </c>
      <c r="N54">
        <f ca="1" t="shared" si="1"/>
        <v>0.3651204406520423</v>
      </c>
      <c r="O54">
        <f ca="1" t="shared" si="1"/>
        <v>0.0188904153708922</v>
      </c>
      <c r="P54">
        <f ca="1" t="shared" si="1"/>
        <v>0.46305665640717314</v>
      </c>
    </row>
    <row r="55" spans="1:16" ht="12.75">
      <c r="A55">
        <f ca="1" t="shared" si="2"/>
        <v>0.23413107939745825</v>
      </c>
      <c r="B55">
        <f ca="1" t="shared" si="0"/>
        <v>0.2174822318040759</v>
      </c>
      <c r="C55">
        <f ca="1" t="shared" si="0"/>
        <v>0.6965231464277208</v>
      </c>
      <c r="D55">
        <f ca="1" t="shared" si="0"/>
        <v>0.6903835406046857</v>
      </c>
      <c r="E55">
        <f ca="1" t="shared" si="0"/>
        <v>0.415815277571953</v>
      </c>
      <c r="F55">
        <f ca="1" t="shared" si="0"/>
        <v>0.7703886414178722</v>
      </c>
      <c r="G55">
        <f t="shared" si="3"/>
        <v>3.024723917223766</v>
      </c>
      <c r="H55">
        <f t="shared" si="4"/>
        <v>88.02472391722377</v>
      </c>
      <c r="I55">
        <f t="shared" si="5"/>
        <v>88</v>
      </c>
      <c r="J55">
        <f t="shared" si="6"/>
        <v>88.9</v>
      </c>
      <c r="K55">
        <f ca="1" t="shared" si="7"/>
        <v>0.8671607476765055</v>
      </c>
      <c r="L55">
        <f ca="1" t="shared" si="1"/>
        <v>0.8745784838590129</v>
      </c>
      <c r="M55">
        <f ca="1" t="shared" si="1"/>
        <v>0.20963014498478327</v>
      </c>
      <c r="N55">
        <f ca="1" t="shared" si="1"/>
        <v>0.9521844802736465</v>
      </c>
      <c r="O55">
        <f ca="1" t="shared" si="1"/>
        <v>0.5495962974624808</v>
      </c>
      <c r="P55">
        <f ca="1" t="shared" si="1"/>
        <v>0.49146015914579877</v>
      </c>
    </row>
    <row r="56" spans="1:16" ht="12.75">
      <c r="A56">
        <f ca="1" t="shared" si="2"/>
        <v>0.3141399573069643</v>
      </c>
      <c r="B56">
        <f ca="1" t="shared" si="0"/>
        <v>0.3414395500316658</v>
      </c>
      <c r="C56">
        <f ca="1" t="shared" si="0"/>
        <v>0.8640800431860525</v>
      </c>
      <c r="D56">
        <f ca="1" t="shared" si="0"/>
        <v>0.7664933646765721</v>
      </c>
      <c r="E56">
        <f ca="1" t="shared" si="0"/>
        <v>0.13307075005726166</v>
      </c>
      <c r="F56">
        <f ca="1" t="shared" si="0"/>
        <v>0.9983821281530147</v>
      </c>
      <c r="G56">
        <f t="shared" si="3"/>
        <v>3.417605793411531</v>
      </c>
      <c r="H56">
        <f t="shared" si="4"/>
        <v>88.41760579341152</v>
      </c>
      <c r="I56">
        <f t="shared" si="5"/>
        <v>88.4</v>
      </c>
      <c r="J56">
        <f t="shared" si="6"/>
        <v>87.4</v>
      </c>
      <c r="K56">
        <f ca="1" t="shared" si="7"/>
        <v>0.6928877215066642</v>
      </c>
      <c r="L56">
        <f ca="1" t="shared" si="1"/>
        <v>0.593087956116811</v>
      </c>
      <c r="M56">
        <f ca="1" t="shared" si="1"/>
        <v>0.14670182400719867</v>
      </c>
      <c r="N56">
        <f ca="1" t="shared" si="1"/>
        <v>0.2107128773680449</v>
      </c>
      <c r="O56">
        <f ca="1" t="shared" si="1"/>
        <v>0.1511404747705125</v>
      </c>
      <c r="P56">
        <f ca="1" t="shared" si="1"/>
        <v>0.5672607754750425</v>
      </c>
    </row>
    <row r="57" spans="1:16" ht="12.75">
      <c r="A57">
        <f ca="1" t="shared" si="2"/>
        <v>0.8133836951055209</v>
      </c>
      <c r="B57">
        <f ca="1" t="shared" si="2"/>
        <v>0.1504263918729405</v>
      </c>
      <c r="C57">
        <f ca="1" t="shared" si="2"/>
        <v>0.8173598979452059</v>
      </c>
      <c r="D57">
        <f ca="1" t="shared" si="2"/>
        <v>0.20307087601119567</v>
      </c>
      <c r="E57">
        <f ca="1" t="shared" si="2"/>
        <v>0.5547764823876782</v>
      </c>
      <c r="F57">
        <f ca="1" t="shared" si="2"/>
        <v>0.8352374583098716</v>
      </c>
      <c r="G57">
        <f t="shared" si="3"/>
        <v>3.374254801632413</v>
      </c>
      <c r="H57">
        <f t="shared" si="4"/>
        <v>88.37425480163242</v>
      </c>
      <c r="I57">
        <f t="shared" si="5"/>
        <v>88.4</v>
      </c>
      <c r="J57">
        <f t="shared" si="6"/>
        <v>87.2</v>
      </c>
      <c r="K57">
        <f ca="1" t="shared" si="7"/>
        <v>0.516345452084572</v>
      </c>
      <c r="L57">
        <f ca="1" t="shared" si="7"/>
        <v>0.5784109160043414</v>
      </c>
      <c r="M57">
        <f ca="1" t="shared" si="7"/>
        <v>0.6736292045196182</v>
      </c>
      <c r="N57">
        <f ca="1" t="shared" si="7"/>
        <v>0.12034309923231867</v>
      </c>
      <c r="O57">
        <f ca="1" t="shared" si="7"/>
        <v>0.2006949378530276</v>
      </c>
      <c r="P57">
        <f ca="1" t="shared" si="7"/>
        <v>0.06420519991140705</v>
      </c>
    </row>
    <row r="58" spans="1:16" ht="12.75">
      <c r="A58">
        <f ca="1" t="shared" si="2"/>
        <v>0.9108284257016981</v>
      </c>
      <c r="B58">
        <f ca="1" t="shared" si="2"/>
        <v>0.8780023394353691</v>
      </c>
      <c r="C58">
        <f ca="1" t="shared" si="2"/>
        <v>0.06086080536703076</v>
      </c>
      <c r="D58">
        <f ca="1" t="shared" si="2"/>
        <v>0.8681848458070027</v>
      </c>
      <c r="E58">
        <f ca="1" t="shared" si="2"/>
        <v>0.9708296411278892</v>
      </c>
      <c r="F58">
        <f ca="1" t="shared" si="2"/>
        <v>0.5139153742796174</v>
      </c>
      <c r="G58">
        <f t="shared" si="3"/>
        <v>4.202621431718607</v>
      </c>
      <c r="H58">
        <f t="shared" si="4"/>
        <v>89.20262143171861</v>
      </c>
      <c r="I58">
        <f t="shared" si="5"/>
        <v>89.2</v>
      </c>
      <c r="J58">
        <f t="shared" si="6"/>
        <v>87.3</v>
      </c>
      <c r="K58">
        <f ca="1" t="shared" si="7"/>
        <v>0.2854230434735987</v>
      </c>
      <c r="L58">
        <f ca="1" t="shared" si="7"/>
        <v>0.3692867583086949</v>
      </c>
      <c r="M58">
        <f ca="1" t="shared" si="7"/>
        <v>0.2910271851801862</v>
      </c>
      <c r="N58">
        <f ca="1" t="shared" si="7"/>
        <v>0.9213179892893093</v>
      </c>
      <c r="O58">
        <f ca="1" t="shared" si="7"/>
        <v>0.18138521765640725</v>
      </c>
      <c r="P58">
        <f ca="1" t="shared" si="7"/>
        <v>0.21369339205626153</v>
      </c>
    </row>
    <row r="59" spans="1:16" ht="12.75">
      <c r="A59">
        <f ca="1" t="shared" si="2"/>
        <v>0.09828097416507364</v>
      </c>
      <c r="B59">
        <f ca="1" t="shared" si="2"/>
        <v>0.2715721645042306</v>
      </c>
      <c r="C59">
        <f ca="1" t="shared" si="2"/>
        <v>0.5386489500892415</v>
      </c>
      <c r="D59">
        <f ca="1" t="shared" si="2"/>
        <v>0.5076950038802708</v>
      </c>
      <c r="E59">
        <f ca="1" t="shared" si="2"/>
        <v>0.0886972384939424</v>
      </c>
      <c r="F59">
        <f ca="1" t="shared" si="2"/>
        <v>0.47319944905551736</v>
      </c>
      <c r="G59">
        <f t="shared" si="3"/>
        <v>1.9780937801882763</v>
      </c>
      <c r="H59">
        <f t="shared" si="4"/>
        <v>86.97809378018827</v>
      </c>
      <c r="I59">
        <f t="shared" si="5"/>
        <v>87</v>
      </c>
      <c r="J59">
        <f t="shared" si="6"/>
        <v>87.6</v>
      </c>
      <c r="K59">
        <f ca="1" t="shared" si="7"/>
        <v>0.6903886549939862</v>
      </c>
      <c r="L59">
        <f ca="1" t="shared" si="7"/>
        <v>0.4329314178482684</v>
      </c>
      <c r="M59">
        <f ca="1" t="shared" si="7"/>
        <v>0.5261338239896207</v>
      </c>
      <c r="N59">
        <f ca="1" t="shared" si="7"/>
        <v>0.23480308647442927</v>
      </c>
      <c r="O59">
        <f ca="1" t="shared" si="7"/>
        <v>0.5478691877563775</v>
      </c>
      <c r="P59">
        <f ca="1" t="shared" si="7"/>
        <v>0.11980474523981721</v>
      </c>
    </row>
    <row r="60" spans="1:16" ht="12.75">
      <c r="A60">
        <f ca="1" t="shared" si="2"/>
        <v>0.04313998603782121</v>
      </c>
      <c r="B60">
        <f ca="1" t="shared" si="2"/>
        <v>0.7350196957728612</v>
      </c>
      <c r="C60">
        <f ca="1" t="shared" si="2"/>
        <v>0.06749755376932853</v>
      </c>
      <c r="D60">
        <f ca="1" t="shared" si="2"/>
        <v>0.17283348560302447</v>
      </c>
      <c r="E60">
        <f ca="1" t="shared" si="2"/>
        <v>0.0709059206391926</v>
      </c>
      <c r="F60">
        <f ca="1" t="shared" si="2"/>
        <v>0.08725570419978457</v>
      </c>
      <c r="G60">
        <f t="shared" si="3"/>
        <v>1.1766523460220126</v>
      </c>
      <c r="H60">
        <f t="shared" si="4"/>
        <v>86.17665234602201</v>
      </c>
      <c r="I60">
        <f t="shared" si="5"/>
        <v>86.2</v>
      </c>
      <c r="J60">
        <f t="shared" si="6"/>
        <v>86.9</v>
      </c>
      <c r="K60">
        <f ca="1" t="shared" si="7"/>
        <v>0.28882258561804236</v>
      </c>
      <c r="L60">
        <f ca="1" t="shared" si="7"/>
        <v>0.7401952589836309</v>
      </c>
      <c r="M60">
        <f ca="1" t="shared" si="7"/>
        <v>0.07952896364515394</v>
      </c>
      <c r="N60">
        <f ca="1" t="shared" si="7"/>
        <v>0.01738047860935321</v>
      </c>
      <c r="O60">
        <f ca="1" t="shared" si="7"/>
        <v>0.10134743592792539</v>
      </c>
      <c r="P60">
        <f ca="1" t="shared" si="7"/>
        <v>0.6303890709309323</v>
      </c>
    </row>
    <row r="61" spans="1:16" ht="12.75">
      <c r="A61">
        <f ca="1" t="shared" si="2"/>
        <v>0.9611846652651579</v>
      </c>
      <c r="B61">
        <f ca="1" t="shared" si="2"/>
        <v>0.05081256440480342</v>
      </c>
      <c r="C61">
        <f ca="1" t="shared" si="2"/>
        <v>0.10097980547830532</v>
      </c>
      <c r="D61">
        <f ca="1" t="shared" si="2"/>
        <v>0.930484076912979</v>
      </c>
      <c r="E61">
        <f ca="1" t="shared" si="2"/>
        <v>0.09352642112315035</v>
      </c>
      <c r="F61">
        <f ca="1" t="shared" si="2"/>
        <v>0.6202827537519069</v>
      </c>
      <c r="G61">
        <f t="shared" si="3"/>
        <v>2.7572702869363024</v>
      </c>
      <c r="H61">
        <f t="shared" si="4"/>
        <v>87.7572702869363</v>
      </c>
      <c r="I61">
        <f t="shared" si="5"/>
        <v>87.8</v>
      </c>
      <c r="J61">
        <f t="shared" si="6"/>
        <v>87.5</v>
      </c>
      <c r="K61">
        <f ca="1" t="shared" si="7"/>
        <v>0.2518920053145879</v>
      </c>
      <c r="L61">
        <f ca="1" t="shared" si="7"/>
        <v>0.9210535980740193</v>
      </c>
      <c r="M61">
        <f ca="1" t="shared" si="7"/>
        <v>0.5352639407224491</v>
      </c>
      <c r="N61">
        <f ca="1" t="shared" si="7"/>
        <v>0.5095463199720842</v>
      </c>
      <c r="O61">
        <f ca="1" t="shared" si="7"/>
        <v>0.17382423468326696</v>
      </c>
      <c r="P61">
        <f ca="1" t="shared" si="7"/>
        <v>0.08141932084669457</v>
      </c>
    </row>
    <row r="62" spans="1:16" ht="12.75">
      <c r="A62">
        <f ca="1" t="shared" si="2"/>
        <v>0.09760518466438373</v>
      </c>
      <c r="B62">
        <f ca="1" t="shared" si="2"/>
        <v>0.747561598571802</v>
      </c>
      <c r="C62">
        <f ca="1" t="shared" si="2"/>
        <v>0.4974895743134928</v>
      </c>
      <c r="D62">
        <f ca="1" t="shared" si="2"/>
        <v>0.21716510026858638</v>
      </c>
      <c r="E62">
        <f ca="1" t="shared" si="2"/>
        <v>0.15199940323034133</v>
      </c>
      <c r="F62">
        <f ca="1" t="shared" si="2"/>
        <v>0.07263556967386714</v>
      </c>
      <c r="G62">
        <f t="shared" si="3"/>
        <v>1.7844564307224735</v>
      </c>
      <c r="H62">
        <f t="shared" si="4"/>
        <v>86.78445643072247</v>
      </c>
      <c r="I62">
        <f t="shared" si="5"/>
        <v>86.8</v>
      </c>
      <c r="J62">
        <f t="shared" si="6"/>
        <v>89</v>
      </c>
      <c r="K62">
        <f ca="1" t="shared" si="7"/>
        <v>0.97242495133951</v>
      </c>
      <c r="L62">
        <f ca="1" t="shared" si="7"/>
        <v>0.8856483544299203</v>
      </c>
      <c r="M62">
        <f ca="1" t="shared" si="7"/>
        <v>0.7313360469178138</v>
      </c>
      <c r="N62">
        <f ca="1" t="shared" si="7"/>
        <v>0.5196026836294867</v>
      </c>
      <c r="O62">
        <f ca="1" t="shared" si="7"/>
        <v>0.6692726700490412</v>
      </c>
      <c r="P62">
        <f ca="1" t="shared" si="7"/>
        <v>0.24186692239843488</v>
      </c>
    </row>
    <row r="63" spans="1:16" ht="12.75">
      <c r="A63">
        <f ca="1" t="shared" si="2"/>
        <v>0.6614095412820844</v>
      </c>
      <c r="B63">
        <f ca="1" t="shared" si="2"/>
        <v>0.9876643855404683</v>
      </c>
      <c r="C63">
        <f ca="1" t="shared" si="2"/>
        <v>0.2639213001011538</v>
      </c>
      <c r="D63">
        <f ca="1" t="shared" si="2"/>
        <v>0.88104287472727</v>
      </c>
      <c r="E63">
        <f ca="1" t="shared" si="2"/>
        <v>0.6150069877962265</v>
      </c>
      <c r="F63">
        <f ca="1" t="shared" si="2"/>
        <v>0.45580373616453373</v>
      </c>
      <c r="G63">
        <f t="shared" si="3"/>
        <v>3.864848825611737</v>
      </c>
      <c r="H63">
        <f t="shared" si="4"/>
        <v>88.86484882561173</v>
      </c>
      <c r="I63">
        <f t="shared" si="5"/>
        <v>88.9</v>
      </c>
      <c r="J63">
        <f t="shared" si="6"/>
        <v>87.2</v>
      </c>
      <c r="K63">
        <f ca="1" t="shared" si="7"/>
        <v>0.6271977092357313</v>
      </c>
      <c r="L63">
        <f ca="1" t="shared" si="7"/>
        <v>0.07086411113608904</v>
      </c>
      <c r="M63">
        <f ca="1" t="shared" si="7"/>
        <v>0.3553326745260137</v>
      </c>
      <c r="N63">
        <f ca="1" t="shared" si="7"/>
        <v>0.07471104061997469</v>
      </c>
      <c r="O63">
        <f ca="1" t="shared" si="7"/>
        <v>0.17764963896196684</v>
      </c>
      <c r="P63">
        <f ca="1" t="shared" si="7"/>
        <v>0.8716625728959517</v>
      </c>
    </row>
    <row r="64" spans="1:16" ht="12.75">
      <c r="A64">
        <f ca="1" t="shared" si="2"/>
        <v>0.481950044108197</v>
      </c>
      <c r="B64">
        <f ca="1" t="shared" si="2"/>
        <v>0.270993342346904</v>
      </c>
      <c r="C64">
        <f ca="1" t="shared" si="2"/>
        <v>0.15530258875966707</v>
      </c>
      <c r="D64">
        <f ca="1" t="shared" si="2"/>
        <v>0.3033867243323738</v>
      </c>
      <c r="E64">
        <f ca="1" t="shared" si="2"/>
        <v>0.6095781847900428</v>
      </c>
      <c r="F64">
        <f ca="1" t="shared" si="2"/>
        <v>0.09942996064980392</v>
      </c>
      <c r="G64">
        <f t="shared" si="3"/>
        <v>1.9206408449869885</v>
      </c>
      <c r="H64">
        <f t="shared" si="4"/>
        <v>86.92064084498699</v>
      </c>
      <c r="I64">
        <f t="shared" si="5"/>
        <v>86.9</v>
      </c>
      <c r="J64">
        <f t="shared" si="6"/>
        <v>88.5</v>
      </c>
      <c r="K64">
        <f ca="1" t="shared" si="7"/>
        <v>0.6800496455223073</v>
      </c>
      <c r="L64">
        <f ca="1" t="shared" si="7"/>
        <v>0.39350191696231773</v>
      </c>
      <c r="M64">
        <f ca="1" t="shared" si="7"/>
        <v>0.2523567735772341</v>
      </c>
      <c r="N64">
        <f ca="1" t="shared" si="7"/>
        <v>0.364719628596049</v>
      </c>
      <c r="O64">
        <f ca="1" t="shared" si="7"/>
        <v>0.8633416097695941</v>
      </c>
      <c r="P64">
        <f ca="1" t="shared" si="7"/>
        <v>0.9149718941659959</v>
      </c>
    </row>
    <row r="65" spans="1:16" ht="12.75">
      <c r="A65">
        <f ca="1" t="shared" si="2"/>
        <v>0.8354198672965005</v>
      </c>
      <c r="B65">
        <f ca="1" t="shared" si="2"/>
        <v>0.8243719053437579</v>
      </c>
      <c r="C65">
        <f ca="1" t="shared" si="2"/>
        <v>0.7719024833075587</v>
      </c>
      <c r="D65">
        <f ca="1" t="shared" si="2"/>
        <v>0.09458603273106814</v>
      </c>
      <c r="E65">
        <f ca="1" t="shared" si="2"/>
        <v>0.4016537526818118</v>
      </c>
      <c r="F65">
        <f ca="1" t="shared" si="2"/>
        <v>0.9755830864901789</v>
      </c>
      <c r="G65">
        <f t="shared" si="3"/>
        <v>3.9035171278508756</v>
      </c>
      <c r="H65">
        <f t="shared" si="4"/>
        <v>88.90351712785088</v>
      </c>
      <c r="I65">
        <f t="shared" si="5"/>
        <v>88.9</v>
      </c>
      <c r="J65">
        <f t="shared" si="6"/>
        <v>88.6</v>
      </c>
      <c r="K65">
        <f ca="1" t="shared" si="7"/>
        <v>0.6084305233291378</v>
      </c>
      <c r="L65">
        <f ca="1" t="shared" si="7"/>
        <v>0.6127102602256076</v>
      </c>
      <c r="M65">
        <f ca="1" t="shared" si="7"/>
        <v>0.3024445622629206</v>
      </c>
      <c r="N65">
        <f ca="1" t="shared" si="7"/>
        <v>0.7893902289381047</v>
      </c>
      <c r="O65">
        <f ca="1" t="shared" si="7"/>
        <v>0.8211803491946679</v>
      </c>
      <c r="P65">
        <f ca="1" t="shared" si="7"/>
        <v>0.4676277175062762</v>
      </c>
    </row>
    <row r="66" spans="1:16" ht="12.75">
      <c r="A66">
        <f ca="1" t="shared" si="2"/>
        <v>0.9422122153930479</v>
      </c>
      <c r="B66">
        <f ca="1" t="shared" si="2"/>
        <v>0.8706386159473836</v>
      </c>
      <c r="C66">
        <f ca="1" t="shared" si="2"/>
        <v>0.29138460025103585</v>
      </c>
      <c r="D66">
        <f ca="1" t="shared" si="2"/>
        <v>0.7475376264075648</v>
      </c>
      <c r="E66">
        <f ca="1" t="shared" si="2"/>
        <v>0.33505939949267693</v>
      </c>
      <c r="F66">
        <f ca="1" t="shared" si="2"/>
        <v>0.3634977219845501</v>
      </c>
      <c r="G66">
        <f t="shared" si="3"/>
        <v>3.5503301794762594</v>
      </c>
      <c r="H66">
        <f t="shared" si="4"/>
        <v>88.55033017947626</v>
      </c>
      <c r="I66">
        <f t="shared" si="5"/>
        <v>88.6</v>
      </c>
      <c r="J66">
        <f t="shared" si="6"/>
        <v>88.2</v>
      </c>
      <c r="K66">
        <f ca="1" t="shared" si="7"/>
        <v>0.45148375236158866</v>
      </c>
      <c r="L66">
        <f ca="1" t="shared" si="7"/>
        <v>0.15709015823236272</v>
      </c>
      <c r="M66">
        <f ca="1" t="shared" si="7"/>
        <v>0.6982114844979752</v>
      </c>
      <c r="N66">
        <f ca="1" t="shared" si="7"/>
        <v>0.009773639355005193</v>
      </c>
      <c r="O66">
        <f ca="1" t="shared" si="7"/>
        <v>0.9047480746373875</v>
      </c>
      <c r="P66">
        <f ca="1" t="shared" si="7"/>
        <v>0.9831486267697196</v>
      </c>
    </row>
    <row r="67" spans="1:16" ht="12.75">
      <c r="A67">
        <f ca="1" t="shared" si="2"/>
        <v>0.19416605846242696</v>
      </c>
      <c r="B67">
        <f ca="1" t="shared" si="2"/>
        <v>0.050588562618224475</v>
      </c>
      <c r="C67">
        <f ca="1" t="shared" si="2"/>
        <v>0.07436535886611184</v>
      </c>
      <c r="D67">
        <f ca="1" t="shared" si="2"/>
        <v>0.8037047481609836</v>
      </c>
      <c r="E67">
        <f ca="1" t="shared" si="2"/>
        <v>0.9170650920058112</v>
      </c>
      <c r="F67">
        <f ca="1" t="shared" si="2"/>
        <v>0.8245772071200608</v>
      </c>
      <c r="G67">
        <f t="shared" si="3"/>
        <v>2.864467027233619</v>
      </c>
      <c r="H67">
        <f t="shared" si="4"/>
        <v>87.86446702723362</v>
      </c>
      <c r="I67">
        <f t="shared" si="5"/>
        <v>87.9</v>
      </c>
      <c r="J67">
        <f t="shared" si="6"/>
        <v>88.3</v>
      </c>
      <c r="K67">
        <f ca="1" t="shared" si="7"/>
        <v>0.933738387461446</v>
      </c>
      <c r="L67">
        <f ca="1" t="shared" si="7"/>
        <v>0.17571510876178137</v>
      </c>
      <c r="M67">
        <f ca="1" t="shared" si="7"/>
        <v>0.8037097145125603</v>
      </c>
      <c r="N67">
        <f ca="1" t="shared" si="7"/>
        <v>0.18229924203913228</v>
      </c>
      <c r="O67">
        <f ca="1" t="shared" si="7"/>
        <v>0.7869799639823318</v>
      </c>
      <c r="P67">
        <f ca="1" t="shared" si="7"/>
        <v>0.3767055303574036</v>
      </c>
    </row>
    <row r="68" spans="1:16" ht="12.75">
      <c r="A68">
        <f ca="1" t="shared" si="2"/>
        <v>0.47638866340994257</v>
      </c>
      <c r="B68">
        <f ca="1" t="shared" si="2"/>
        <v>0.10133961356256638</v>
      </c>
      <c r="C68">
        <f ca="1" t="shared" si="2"/>
        <v>0.9576093410767115</v>
      </c>
      <c r="D68">
        <f ca="1" t="shared" si="2"/>
        <v>0.5513451595993459</v>
      </c>
      <c r="E68">
        <f ca="1" t="shared" si="2"/>
        <v>0.22421323997783693</v>
      </c>
      <c r="F68">
        <f ca="1" t="shared" si="2"/>
        <v>0.912026139055135</v>
      </c>
      <c r="G68">
        <f t="shared" si="3"/>
        <v>3.2229221566815385</v>
      </c>
      <c r="H68">
        <f t="shared" si="4"/>
        <v>88.22292215668153</v>
      </c>
      <c r="I68">
        <f t="shared" si="5"/>
        <v>88.2</v>
      </c>
      <c r="J68">
        <f t="shared" si="6"/>
        <v>87</v>
      </c>
      <c r="K68">
        <f ca="1" t="shared" si="7"/>
        <v>0.0843636202922522</v>
      </c>
      <c r="L68">
        <f ca="1" t="shared" si="7"/>
        <v>0.14107118699728627</v>
      </c>
      <c r="M68">
        <f ca="1" t="shared" si="7"/>
        <v>0.45086503925234767</v>
      </c>
      <c r="N68">
        <f ca="1" t="shared" si="7"/>
        <v>0.3405828322655111</v>
      </c>
      <c r="O68">
        <f ca="1" t="shared" si="7"/>
        <v>0.7561109583389964</v>
      </c>
      <c r="P68">
        <f ca="1" t="shared" si="7"/>
        <v>0.22772250823432305</v>
      </c>
    </row>
    <row r="69" spans="1:16" ht="12.75">
      <c r="A69">
        <f ca="1" t="shared" si="2"/>
        <v>0.27832979042301487</v>
      </c>
      <c r="B69">
        <f ca="1" t="shared" si="2"/>
        <v>0.20411953428314122</v>
      </c>
      <c r="C69">
        <f ca="1" t="shared" si="2"/>
        <v>0.12387232515137248</v>
      </c>
      <c r="D69">
        <f ca="1" t="shared" si="2"/>
        <v>0.9631945729056806</v>
      </c>
      <c r="E69">
        <f ca="1" t="shared" si="2"/>
        <v>0.7180976490624742</v>
      </c>
      <c r="F69">
        <f ca="1" t="shared" si="2"/>
        <v>0.050302122552148276</v>
      </c>
      <c r="G69">
        <f t="shared" si="3"/>
        <v>2.3379159943778314</v>
      </c>
      <c r="H69">
        <f t="shared" si="4"/>
        <v>87.33791599437784</v>
      </c>
      <c r="I69">
        <f t="shared" si="5"/>
        <v>87.3</v>
      </c>
      <c r="J69">
        <f t="shared" si="6"/>
        <v>88.5</v>
      </c>
      <c r="K69">
        <f ca="1" t="shared" si="7"/>
        <v>0.7241039685234227</v>
      </c>
      <c r="L69">
        <f ca="1" t="shared" si="7"/>
        <v>0.9521686598238999</v>
      </c>
      <c r="M69">
        <f ca="1" t="shared" si="7"/>
        <v>0.23525090402881177</v>
      </c>
      <c r="N69">
        <f ca="1" t="shared" si="7"/>
        <v>0.13310005283198834</v>
      </c>
      <c r="O69">
        <f ca="1" t="shared" si="7"/>
        <v>0.7793067436373624</v>
      </c>
      <c r="P69">
        <f ca="1" t="shared" si="7"/>
        <v>0.7090759041746735</v>
      </c>
    </row>
    <row r="70" spans="1:16" ht="12.75">
      <c r="A70">
        <f ca="1" t="shared" si="2"/>
        <v>0.5809552087091605</v>
      </c>
      <c r="B70">
        <f ca="1" t="shared" si="2"/>
        <v>0.9596050018305713</v>
      </c>
      <c r="C70">
        <f ca="1" t="shared" si="2"/>
        <v>0.24160919627922617</v>
      </c>
      <c r="D70">
        <f ca="1" t="shared" si="2"/>
        <v>0.8810213192773171</v>
      </c>
      <c r="E70">
        <f ca="1" t="shared" si="2"/>
        <v>0.8953711956100747</v>
      </c>
      <c r="F70">
        <f ca="1" t="shared" si="2"/>
        <v>0.7818122265651608</v>
      </c>
      <c r="G70">
        <f t="shared" si="3"/>
        <v>4.34037414827151</v>
      </c>
      <c r="H70">
        <f t="shared" si="4"/>
        <v>89.34037414827151</v>
      </c>
      <c r="I70">
        <f t="shared" si="5"/>
        <v>89.3</v>
      </c>
      <c r="J70">
        <f t="shared" si="6"/>
        <v>88</v>
      </c>
      <c r="K70">
        <f ca="1" t="shared" si="7"/>
        <v>0.6457213670282513</v>
      </c>
      <c r="L70">
        <f ca="1" t="shared" si="7"/>
        <v>0.16386930879510953</v>
      </c>
      <c r="M70">
        <f ca="1" t="shared" si="7"/>
        <v>0.8619787807224686</v>
      </c>
      <c r="N70">
        <f ca="1" t="shared" si="7"/>
        <v>0.12312140905451674</v>
      </c>
      <c r="O70">
        <f ca="1" t="shared" si="7"/>
        <v>0.9659120074774528</v>
      </c>
      <c r="P70">
        <f ca="1" t="shared" si="7"/>
        <v>0.24042417081672252</v>
      </c>
    </row>
    <row r="71" spans="1:16" ht="12.75">
      <c r="A71">
        <f ca="1" t="shared" si="2"/>
        <v>0.09961087965578685</v>
      </c>
      <c r="B71">
        <f ca="1" t="shared" si="2"/>
        <v>0.42441022707862786</v>
      </c>
      <c r="C71">
        <f ca="1" t="shared" si="2"/>
        <v>0.4025866291461917</v>
      </c>
      <c r="D71">
        <f ca="1" t="shared" si="2"/>
        <v>0.2705878226737939</v>
      </c>
      <c r="E71">
        <f ca="1" t="shared" si="2"/>
        <v>0.3728828465447871</v>
      </c>
      <c r="F71">
        <f ca="1" t="shared" si="2"/>
        <v>0.032295509769637576</v>
      </c>
      <c r="G71">
        <f t="shared" si="3"/>
        <v>1.602373914868825</v>
      </c>
      <c r="H71">
        <f t="shared" si="4"/>
        <v>86.60237391486882</v>
      </c>
      <c r="I71">
        <f t="shared" si="5"/>
        <v>86.6</v>
      </c>
      <c r="J71">
        <f t="shared" si="6"/>
        <v>88.2</v>
      </c>
      <c r="K71">
        <f ca="1" t="shared" si="7"/>
        <v>0.2477430971600878</v>
      </c>
      <c r="L71">
        <f ca="1" t="shared" si="7"/>
        <v>0.1621311350448318</v>
      </c>
      <c r="M71">
        <f ca="1" t="shared" si="7"/>
        <v>0.6930441529836318</v>
      </c>
      <c r="N71">
        <f ca="1" t="shared" si="7"/>
        <v>0.9261655029103171</v>
      </c>
      <c r="O71">
        <f ca="1" t="shared" si="7"/>
        <v>0.5098212080226905</v>
      </c>
      <c r="P71">
        <f ca="1" t="shared" si="7"/>
        <v>0.6947776912294286</v>
      </c>
    </row>
    <row r="72" spans="1:16" ht="12.75">
      <c r="A72">
        <f ca="1" t="shared" si="2"/>
        <v>0.8941343549907481</v>
      </c>
      <c r="B72">
        <f ca="1" t="shared" si="2"/>
        <v>0.07313266881865133</v>
      </c>
      <c r="C72">
        <f ca="1" t="shared" si="2"/>
        <v>0.5742705763005445</v>
      </c>
      <c r="D72">
        <f ca="1" t="shared" si="2"/>
        <v>0.1672447456570172</v>
      </c>
      <c r="E72">
        <f ca="1" t="shared" si="2"/>
        <v>0.8618799486091266</v>
      </c>
      <c r="F72">
        <f ca="1" t="shared" si="2"/>
        <v>0.6347359008336642</v>
      </c>
      <c r="G72">
        <f t="shared" si="3"/>
        <v>3.2053981952097517</v>
      </c>
      <c r="H72">
        <f t="shared" si="4"/>
        <v>88.20539819520975</v>
      </c>
      <c r="I72">
        <f t="shared" si="5"/>
        <v>88.2</v>
      </c>
      <c r="J72">
        <f t="shared" si="6"/>
        <v>88.9</v>
      </c>
      <c r="K72">
        <f ca="1" t="shared" si="7"/>
        <v>0.6272982127053999</v>
      </c>
      <c r="L72">
        <f ca="1" t="shared" si="7"/>
        <v>0.8319095675256318</v>
      </c>
      <c r="M72">
        <f ca="1" t="shared" si="7"/>
        <v>0.5648624449527995</v>
      </c>
      <c r="N72">
        <f ca="1" t="shared" si="7"/>
        <v>0.7505480959325102</v>
      </c>
      <c r="O72">
        <f ca="1" t="shared" si="7"/>
        <v>0.654413076512957</v>
      </c>
      <c r="P72">
        <f ca="1" t="shared" si="7"/>
        <v>0.42674782233043684</v>
      </c>
    </row>
    <row r="73" spans="1:16" ht="12.75">
      <c r="A73">
        <f ca="1" t="shared" si="2"/>
        <v>0.15955653159711236</v>
      </c>
      <c r="B73">
        <f ca="1" t="shared" si="2"/>
        <v>0.39552716663225596</v>
      </c>
      <c r="C73">
        <f ca="1" t="shared" si="2"/>
        <v>0.961204495043499</v>
      </c>
      <c r="D73">
        <f ca="1" t="shared" si="2"/>
        <v>0.6532931649852733</v>
      </c>
      <c r="E73">
        <f ca="1" t="shared" si="2"/>
        <v>0.27462631125529313</v>
      </c>
      <c r="F73">
        <f ca="1" t="shared" si="2"/>
        <v>0.6445846542979927</v>
      </c>
      <c r="G73">
        <f t="shared" si="3"/>
        <v>3.0887923238114263</v>
      </c>
      <c r="H73">
        <f t="shared" si="4"/>
        <v>88.08879232381143</v>
      </c>
      <c r="I73">
        <f t="shared" si="5"/>
        <v>88.1</v>
      </c>
      <c r="J73">
        <f t="shared" si="6"/>
        <v>87.9</v>
      </c>
      <c r="K73">
        <f ca="1" t="shared" si="7"/>
        <v>0.24620981020565647</v>
      </c>
      <c r="L73">
        <f ca="1" t="shared" si="7"/>
        <v>0.8423218180276217</v>
      </c>
      <c r="M73">
        <f ca="1" t="shared" si="7"/>
        <v>0.04396818908207245</v>
      </c>
      <c r="N73">
        <f ca="1" t="shared" si="7"/>
        <v>0.6096681792302565</v>
      </c>
      <c r="O73">
        <f ca="1" t="shared" si="7"/>
        <v>0.9746661570044468</v>
      </c>
      <c r="P73">
        <f ca="1" t="shared" si="7"/>
        <v>0.1511769713809592</v>
      </c>
    </row>
    <row r="74" spans="1:16" ht="12.75">
      <c r="A74">
        <f ca="1" t="shared" si="2"/>
        <v>0.7636013932686421</v>
      </c>
      <c r="B74">
        <f ca="1" t="shared" si="2"/>
        <v>0.5554836222225754</v>
      </c>
      <c r="C74">
        <f ca="1" t="shared" si="2"/>
        <v>0.47397045732923715</v>
      </c>
      <c r="D74">
        <f ca="1" t="shared" si="2"/>
        <v>0.142299156989661</v>
      </c>
      <c r="E74">
        <f ca="1" t="shared" si="2"/>
        <v>0.6067274609243976</v>
      </c>
      <c r="F74">
        <f ca="1" t="shared" si="2"/>
        <v>0.7112793889475242</v>
      </c>
      <c r="G74">
        <f t="shared" si="3"/>
        <v>3.253361479682037</v>
      </c>
      <c r="H74">
        <f t="shared" si="4"/>
        <v>88.25336147968204</v>
      </c>
      <c r="I74">
        <f t="shared" si="5"/>
        <v>88.3</v>
      </c>
      <c r="J74">
        <f t="shared" si="6"/>
        <v>88.1</v>
      </c>
      <c r="K74">
        <f ca="1" t="shared" si="7"/>
        <v>0.07609974403400988</v>
      </c>
      <c r="L74">
        <f ca="1" t="shared" si="7"/>
        <v>0.6520051721016076</v>
      </c>
      <c r="M74">
        <f ca="1" t="shared" si="7"/>
        <v>0.6397775328267095</v>
      </c>
      <c r="N74">
        <f ca="1" t="shared" si="7"/>
        <v>0.4649020939652637</v>
      </c>
      <c r="O74">
        <f ca="1" t="shared" si="7"/>
        <v>0.7121311154007066</v>
      </c>
      <c r="P74">
        <f ca="1" t="shared" si="7"/>
        <v>0.5690758333503492</v>
      </c>
    </row>
    <row r="75" spans="1:16" ht="12.75">
      <c r="A75">
        <f ca="1" t="shared" si="2"/>
        <v>0.37841251316389</v>
      </c>
      <c r="B75">
        <f ca="1" t="shared" si="2"/>
        <v>0.019731828995320555</v>
      </c>
      <c r="C75">
        <f ca="1" t="shared" si="2"/>
        <v>0.9656674349378396</v>
      </c>
      <c r="D75">
        <f ca="1" t="shared" si="2"/>
        <v>0.8279894481013796</v>
      </c>
      <c r="E75">
        <f ca="1" t="shared" si="2"/>
        <v>0.5828622448156242</v>
      </c>
      <c r="F75">
        <f ca="1" t="shared" si="2"/>
        <v>0.011577497110242918</v>
      </c>
      <c r="G75">
        <f t="shared" si="3"/>
        <v>2.7862409671242965</v>
      </c>
      <c r="H75">
        <f t="shared" si="4"/>
        <v>87.7862409671243</v>
      </c>
      <c r="I75">
        <f t="shared" si="5"/>
        <v>87.8</v>
      </c>
      <c r="J75">
        <f t="shared" si="6"/>
        <v>87</v>
      </c>
      <c r="K75">
        <f ca="1" t="shared" si="7"/>
        <v>0.20439258161656948</v>
      </c>
      <c r="L75">
        <f ca="1" t="shared" si="7"/>
        <v>0.3784560749762298</v>
      </c>
      <c r="M75">
        <f ca="1" t="shared" si="7"/>
        <v>0.024957009274306774</v>
      </c>
      <c r="N75">
        <f ca="1" t="shared" si="7"/>
        <v>0.25868743850683007</v>
      </c>
      <c r="O75">
        <f ca="1" t="shared" si="7"/>
        <v>0.5888926228821596</v>
      </c>
      <c r="P75">
        <f ca="1" t="shared" si="7"/>
        <v>0.5610442088910252</v>
      </c>
    </row>
    <row r="76" spans="1:16" ht="12.75">
      <c r="A76">
        <f ca="1" t="shared" si="2"/>
        <v>0.19248291426412845</v>
      </c>
      <c r="B76">
        <f ca="1" t="shared" si="2"/>
        <v>0.06170804537231511</v>
      </c>
      <c r="C76">
        <f ca="1" t="shared" si="2"/>
        <v>0.2511344248683942</v>
      </c>
      <c r="D76">
        <f ca="1" t="shared" si="2"/>
        <v>0.25621835112799474</v>
      </c>
      <c r="E76">
        <f ca="1" t="shared" si="2"/>
        <v>0.016419270472098013</v>
      </c>
      <c r="F76">
        <f ca="1" t="shared" si="2"/>
        <v>0.5496887260295917</v>
      </c>
      <c r="G76">
        <f t="shared" si="3"/>
        <v>1.3276517321345223</v>
      </c>
      <c r="H76">
        <f t="shared" si="4"/>
        <v>86.32765173213453</v>
      </c>
      <c r="I76">
        <f t="shared" si="5"/>
        <v>86.3</v>
      </c>
      <c r="J76">
        <f t="shared" si="6"/>
        <v>88.1</v>
      </c>
      <c r="K76">
        <f ca="1" t="shared" si="7"/>
        <v>0.049027501438074106</v>
      </c>
      <c r="L76">
        <f ca="1" t="shared" si="7"/>
        <v>0.583836411452765</v>
      </c>
      <c r="M76">
        <f ca="1" t="shared" si="7"/>
        <v>0.17848998250386505</v>
      </c>
      <c r="N76">
        <f ca="1" t="shared" si="7"/>
        <v>0.8005177390219571</v>
      </c>
      <c r="O76">
        <f ca="1" t="shared" si="7"/>
        <v>0.6725645943257619</v>
      </c>
      <c r="P76">
        <f ca="1" t="shared" si="7"/>
        <v>0.8528154919238271</v>
      </c>
    </row>
    <row r="77" spans="1:16" ht="12.75">
      <c r="A77">
        <f ca="1" t="shared" si="2"/>
        <v>0.44472639726777263</v>
      </c>
      <c r="B77">
        <f ca="1" t="shared" si="2"/>
        <v>0.3118019484400776</v>
      </c>
      <c r="C77">
        <f ca="1" t="shared" si="2"/>
        <v>0.8562061059631416</v>
      </c>
      <c r="D77">
        <f ca="1" t="shared" si="2"/>
        <v>0.46559811588390154</v>
      </c>
      <c r="E77">
        <f ca="1" t="shared" si="2"/>
        <v>0.9924298927563671</v>
      </c>
      <c r="F77">
        <f ca="1" t="shared" si="2"/>
        <v>0.04045531229634847</v>
      </c>
      <c r="G77">
        <f t="shared" si="3"/>
        <v>3.111217772607609</v>
      </c>
      <c r="H77">
        <f t="shared" si="4"/>
        <v>88.1112177726076</v>
      </c>
      <c r="I77">
        <f t="shared" si="5"/>
        <v>88.1</v>
      </c>
      <c r="J77">
        <f t="shared" si="6"/>
        <v>88.2</v>
      </c>
      <c r="K77">
        <f ca="1" t="shared" si="7"/>
        <v>0.6393748208517533</v>
      </c>
      <c r="L77">
        <f ca="1" t="shared" si="7"/>
        <v>0.8260139120755787</v>
      </c>
      <c r="M77">
        <f ca="1" t="shared" si="7"/>
        <v>0.09370454591818134</v>
      </c>
      <c r="N77">
        <f ca="1" t="shared" si="7"/>
        <v>0.5742880357398645</v>
      </c>
      <c r="O77">
        <f ca="1" t="shared" si="7"/>
        <v>0.9400021663979619</v>
      </c>
      <c r="P77">
        <f ca="1" t="shared" si="7"/>
        <v>0.09282763619252177</v>
      </c>
    </row>
    <row r="78" spans="1:16" ht="12.75">
      <c r="A78">
        <f ca="1" t="shared" si="2"/>
        <v>0.7248632422174162</v>
      </c>
      <c r="B78">
        <f ca="1" t="shared" si="2"/>
        <v>0.7268535380387151</v>
      </c>
      <c r="C78">
        <f ca="1" t="shared" si="2"/>
        <v>0.0797863352653716</v>
      </c>
      <c r="D78">
        <f ca="1" t="shared" si="2"/>
        <v>0.488509647763804</v>
      </c>
      <c r="E78">
        <f ca="1" t="shared" si="2"/>
        <v>0.7233378111692668</v>
      </c>
      <c r="F78">
        <f ca="1" t="shared" si="2"/>
        <v>0.7206228992171546</v>
      </c>
      <c r="G78">
        <f t="shared" si="3"/>
        <v>3.4639734736717283</v>
      </c>
      <c r="H78">
        <f t="shared" si="4"/>
        <v>88.46397347367173</v>
      </c>
      <c r="I78">
        <f t="shared" si="5"/>
        <v>88.5</v>
      </c>
      <c r="J78">
        <f t="shared" si="6"/>
        <v>87</v>
      </c>
      <c r="K78">
        <f ca="1" t="shared" si="7"/>
        <v>0.08271017034005324</v>
      </c>
      <c r="L78">
        <f ca="1" t="shared" si="7"/>
        <v>0.6636403210149462</v>
      </c>
      <c r="M78">
        <f ca="1" t="shared" si="7"/>
        <v>0.26723036473328693</v>
      </c>
      <c r="N78">
        <f ca="1" t="shared" si="7"/>
        <v>0.6364322611501447</v>
      </c>
      <c r="O78">
        <f ca="1" t="shared" si="7"/>
        <v>0.10282908697706494</v>
      </c>
      <c r="P78">
        <f ca="1" t="shared" si="7"/>
        <v>0.27740520880653685</v>
      </c>
    </row>
    <row r="79" spans="1:16" ht="12.75">
      <c r="A79">
        <f ca="1" t="shared" si="2"/>
        <v>0.7408088370412103</v>
      </c>
      <c r="B79">
        <f ca="1" t="shared" si="2"/>
        <v>0.16908606252251834</v>
      </c>
      <c r="C79">
        <f ca="1" t="shared" si="2"/>
        <v>0.7807495397697068</v>
      </c>
      <c r="D79">
        <f ca="1" t="shared" si="2"/>
        <v>0.2804133036599685</v>
      </c>
      <c r="E79">
        <f ca="1" t="shared" si="2"/>
        <v>0.7673398570612076</v>
      </c>
      <c r="F79">
        <f ca="1" t="shared" si="2"/>
        <v>0.7638663866980702</v>
      </c>
      <c r="G79">
        <f t="shared" si="3"/>
        <v>3.5022639867526815</v>
      </c>
      <c r="H79">
        <f t="shared" si="4"/>
        <v>88.50226398675268</v>
      </c>
      <c r="I79">
        <f t="shared" si="5"/>
        <v>88.5</v>
      </c>
      <c r="J79">
        <f t="shared" si="6"/>
        <v>87.2</v>
      </c>
      <c r="K79">
        <f ca="1" t="shared" si="7"/>
        <v>0.01541116177168389</v>
      </c>
      <c r="L79">
        <f ca="1" t="shared" si="7"/>
        <v>0.3210231555386476</v>
      </c>
      <c r="M79">
        <f ca="1" t="shared" si="7"/>
        <v>0.550283233503984</v>
      </c>
      <c r="N79">
        <f ca="1" t="shared" si="7"/>
        <v>0.08016461174997014</v>
      </c>
      <c r="O79">
        <f ca="1" t="shared" si="7"/>
        <v>0.5746576980656348</v>
      </c>
      <c r="P79">
        <f ca="1" t="shared" si="7"/>
        <v>0.703974741269084</v>
      </c>
    </row>
    <row r="80" spans="1:16" ht="12.75">
      <c r="A80">
        <f ca="1" t="shared" si="2"/>
        <v>0.5112983594088405</v>
      </c>
      <c r="B80">
        <f ca="1" t="shared" si="2"/>
        <v>0.6680005540170724</v>
      </c>
      <c r="C80">
        <f ca="1" t="shared" si="2"/>
        <v>0.972627210761454</v>
      </c>
      <c r="D80">
        <f ca="1" t="shared" si="2"/>
        <v>0.75075316725923</v>
      </c>
      <c r="E80">
        <f ca="1" t="shared" si="2"/>
        <v>0.9191851082588007</v>
      </c>
      <c r="F80">
        <f ca="1" t="shared" si="2"/>
        <v>0.8597176621252824</v>
      </c>
      <c r="G80">
        <f t="shared" si="3"/>
        <v>4.68158206183068</v>
      </c>
      <c r="H80">
        <f t="shared" si="4"/>
        <v>89.68158206183068</v>
      </c>
      <c r="I80">
        <f t="shared" si="5"/>
        <v>89.7</v>
      </c>
      <c r="J80">
        <f t="shared" si="6"/>
        <v>87.8</v>
      </c>
      <c r="K80">
        <f ca="1" t="shared" si="7"/>
        <v>0.9066900229792776</v>
      </c>
      <c r="L80">
        <f ca="1" t="shared" si="7"/>
        <v>0.2750892773473401</v>
      </c>
      <c r="M80">
        <f ca="1" t="shared" si="7"/>
        <v>0.6166094116669978</v>
      </c>
      <c r="N80">
        <f ca="1" t="shared" si="7"/>
        <v>0.4102097907547284</v>
      </c>
      <c r="O80">
        <f ca="1" t="shared" si="7"/>
        <v>0.03180740345688804</v>
      </c>
      <c r="P80">
        <f ca="1" t="shared" si="7"/>
        <v>0.6061111297464192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3:D43"/>
  <sheetViews>
    <sheetView workbookViewId="0" topLeftCell="B1">
      <selection activeCell="K1" sqref="K1:AK40"/>
    </sheetView>
  </sheetViews>
  <sheetFormatPr defaultColWidth="9.140625" defaultRowHeight="12.75"/>
  <cols>
    <col min="1" max="77" width="7.7109375" style="0" customWidth="1"/>
  </cols>
  <sheetData>
    <row r="43" spans="1:4" ht="12.75">
      <c r="A43" t="e">
        <f>AVERAGE(A1:J40)</f>
        <v>#DIV/0!</v>
      </c>
      <c r="D43" t="e">
        <f>ROUND(A43,2)</f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401:G401"/>
  <sheetViews>
    <sheetView workbookViewId="0" topLeftCell="A1">
      <selection activeCell="G400" sqref="A1:G400"/>
    </sheetView>
  </sheetViews>
  <sheetFormatPr defaultColWidth="9.140625" defaultRowHeight="12.75"/>
  <cols>
    <col min="1" max="15" width="5.7109375" style="0" customWidth="1"/>
  </cols>
  <sheetData>
    <row r="401" ht="12.75">
      <c r="G401" t="e">
        <f>AVERAGE(G1:G400)</f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2011-11-20T13:03:08Z</dcterms:created>
  <dcterms:modified xsi:type="dcterms:W3CDTF">2011-11-20T18:30:12Z</dcterms:modified>
  <cp:category/>
  <cp:version/>
  <cp:contentType/>
  <cp:contentStatus/>
</cp:coreProperties>
</file>